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060" windowHeight="10365" activeTab="1"/>
  </bookViews>
  <sheets>
    <sheet name="ТИПОВАЯ ФОРМА ДОКЛАДА" sheetId="1" r:id="rId1"/>
    <sheet name="Показатели" sheetId="2" r:id="rId2"/>
  </sheets>
  <definedNames>
    <definedName name="_xlnm.Print_Titles" localSheetId="1">Показатели!$5:$6</definedName>
  </definedNames>
  <calcPr calcId="145621"/>
</workbook>
</file>

<file path=xl/calcChain.xml><?xml version="1.0" encoding="utf-8"?>
<calcChain xmlns="http://schemas.openxmlformats.org/spreadsheetml/2006/main">
  <c r="J6" i="2"/>
  <c r="I6"/>
  <c r="H6"/>
  <c r="F6"/>
  <c r="E6"/>
</calcChain>
</file>

<file path=xl/sharedStrings.xml><?xml version="1.0" encoding="utf-8"?>
<sst xmlns="http://schemas.openxmlformats.org/spreadsheetml/2006/main" count="395" uniqueCount="195">
  <si>
    <t>УТВЕРЖДЕНА</t>
  </si>
  <si>
    <t>постановлением Правительства
Российской Федерации
от 17 декабря 2012 г.№ 1317</t>
  </si>
  <si>
    <t>ТИПОВАЯ ФОРМА ДОКЛАДА</t>
  </si>
  <si>
    <t>(ф.и.о. главы местной администрации городского округа (муниципального района))</t>
  </si>
  <si>
    <t>Красногорский район</t>
  </si>
  <si>
    <t>наименование городского округа (муниципального района)</t>
  </si>
  <si>
    <t>о достигнутых значениях показателей для оценки эффективности деятельности органов местного самоуправления</t>
  </si>
  <si>
    <t>городских округов и муниципальных районов за 2014 год и их пранируемые значения на 3 летний период</t>
  </si>
  <si>
    <t>Подпись</t>
  </si>
  <si>
    <t>Дата</t>
  </si>
  <si>
    <t>г.</t>
  </si>
  <si>
    <t>I. Показатели эффективности деятельности органов местного самоуправления городского округа 
(муниципального района)</t>
  </si>
  <si>
    <t>(официальное наименование городского округа (муниципального района))</t>
  </si>
  <si>
    <t xml:space="preserve">  Единица 
измерения</t>
  </si>
  <si>
    <t>Отчетная информация</t>
  </si>
  <si>
    <t>Примечание</t>
  </si>
  <si>
    <t>2014</t>
  </si>
  <si>
    <t>Экономическое развитие</t>
  </si>
  <si>
    <t>1.</t>
  </si>
  <si>
    <t>Число субъектов малого и среднего предпринимательства в расчете на 10 тыс. человек населения</t>
  </si>
  <si>
    <t>единиц</t>
  </si>
  <si>
    <t>В 2015 году прогнозируемый показатель числа СМиСП - 167 единиц: 127 индивидуальных предпринимателя, 38 малых предприятий, 2 средних предприятия. Число СМиСП в расчете на 10 тысяч населения при населении 9327 человек составит 179,05 единиц. Прогнозируемые показатели на 2016-2017 годы- рост числа СМиСП до 175 единиц в 2016 году и 188 единиц в 2017 году согласно Муниципальной программы развития предпринимательства. За счет ежегодного снижения населения района число субъектов МиСП в расчете на 10 тысяч населения будет  также возрастать.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</si>
  <si>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</si>
  <si>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</si>
  <si>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</si>
  <si>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В 2014 году доля работающих на малых и средних предприятиях в общей численности работников всех предприятий и организаций района снизилась относительно уровня 2013 года на 1,65 процентных пункта до 26,38 процента ввиду снижения численности работающих на малых предприятиях на 75 человек с одновременным снижением численности по крупным и средним предприятиям на 34 человека. В 2015-2017 годах доля работающих на малых и средних предприятиях снизится до 25,62% за счет банкротства одного сельскохозяйственного предприятия.</t>
  </si>
  <si>
    <t>3.</t>
  </si>
  <si>
    <t>Объем инвестиций в основной капитал (за исключением бюджетных средств) в расчете на 1 жителя</t>
  </si>
  <si>
    <t>рублей</t>
  </si>
  <si>
    <t>В 2014 году объем инвестиций за исключением бюджетных средств в расчете на 1 жителя района составил 3444,3 руб., что ниже уровня 2013 года в 2,25 раза. Это связано со снижением в 2014 году объема инвестиций за исключением бюджетных средств в 2,3 раза (32614 тыс.руб.), при снижении к 2013 году среднегодовой численности населения на 210 человек или 2,2% и общем снижении инвестиций в основной капитал по крупным и средним организациям района: в 2014 году - 83214 тыс.руб. против 130279 тыс.руб. в 2013 году. Инвестиции за исключением бюджетных средств в 2014 году выполнены по приобретению тракторов и сельхозтехники ООО "Качкашурское", ООО "Красногорское" и еще 6 сельхозорганизациями, по реконструкции семейной фермы КФХ Чупин А.Н. и по строительству индивидуального жилья. В прогнозируемый период ожидается увеличение инвестиций за исключением бюджетных средств в расчете на 1 жителя с учетом ожидаемых темпов роста инвестиций и прогнозируемой инфляции и ежегодного снижения численности населения района за счет отрицательной миграции.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</si>
  <si>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</si>
  <si>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</si>
  <si>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Площадь земельных участков, являющихся объектами налогообложения земельным налогом в 2014 году снизилась к уровню 2013 года на491 га за счет отказа собственников земельных долей от своей доли. Доля площади земельных участков, являющихся объектами налогообложения земельным налогом снизилась к уровню 2013 года на 0,27 процентных пункта. В прогнозируемые три года ожидается сохранение показателя на уровне 2014 года.</t>
  </si>
  <si>
    <t>5.</t>
  </si>
  <si>
    <t>Доля прибыльных сельскохозяйственных организаций в общем их числе</t>
  </si>
  <si>
    <t>В 2014 году доля прибыльных сельскохозяйственных организаций составила 80% в связи с убыточностью двух сельскохозяйственных организаций   по итогам хозяйственной деятельности из десяти сельхозорганизаций. В плановый период 2015-2017 годов прогнозируется прибыльная работа всех сельскохозяйственных организаций района за счет роста объемов производства, работы по повышению качества выпускаемой продукции, оптимизации производственных затрат.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</si>
  <si>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</si>
  <si>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</si>
  <si>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данные 2014 г. согласно отчёта 3-ДГ (мо) раздел 1 стр.110;  2015-2017 гг согласно программы "Содержание и развитие муниципального х-ва МО "Красногорский район" на 2015-2020 гг.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</si>
  <si>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</si>
  <si>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</si>
  <si>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В связи с небольшим количеством населения в населенных пунктах автобусные маршруты закрываются, имеется отток населения в центры муниципальных образований. данные 2015-2016 гг согласно программы "Содержание и развитие муниципального х-ва МО "Красногорский район" на 2015-2020 гг.</t>
  </si>
  <si>
    <t>8.</t>
  </si>
  <si>
    <t>Среднемесячная номинальная начисленная заработная плата работников:</t>
  </si>
  <si>
    <t/>
  </si>
  <si>
    <t>крупных и средних предприятий и некоммерческих организаций</t>
  </si>
  <si>
    <t>В 2014 году среднемесячная номинальная начисленная заработная плата работников крупных и средних организаций по Красногорскому району составила 17913,3 рублей с ростом к уровню 2013 года на 116,33%. в прогнозируемый период 2015-2016 годов темпы роста среднемесячной номинальной начисленной заработной платы составят 111% и 111,5 % в 2017 году.</t>
  </si>
  <si>
    <t>муниципальных дошкольных образовательных учреждений</t>
  </si>
  <si>
    <t xml:space="preserve">Среднемесячная заработная плата работников дошкольных образовательных учреждений в 2014 году составила 14017,00 рублей. Произошёл рост показателя к уровню прошлого года на 18,8 %. Рост средней зарплаты связан с увеличением оплаты труда с  01.05.2014 г. работников обслуживающего персонала на 14 % (Постановление Администрации муниципального образования "Красногорский район" №557 от 18.06.2014 г.), с 01.10.2014 г. помощников воспитателей на 12 %, руководителей на 15 % и прочих работающих на 5,5 % (Постановление Администрации муниципального образования "Красногорский район" №1050 от 26.11.2014 г.). В прогнозируемом периоде заработная плата работников ДОУ будет увеличиваться в соответствии с "Дорожной картой". Планируется рост к предыдущему году: 2015 г. - 108,4 %, 2016 г. - 109,7 %, 2017 г. - 110,6 %.
</t>
  </si>
  <si>
    <t>муниципальных общеобразовательных учреждений</t>
  </si>
  <si>
    <t xml:space="preserve">Среднемесячная заработная плата работников общеобразовательных учреждений в 2014 году составила 16274,30 рублей. Произошёл рост показателя к уровню прошлого года на 12,7 %. Рост средней зарплаты связан с увеличением оплаты труда с  01.05.2014 г. работников обслуживающего персонала на 14 % (Постановление Администрации муниципального образования "Красногорский район" №557 от 18.06.2014 г.), с 01.10.2014 г. помощников воспитателей на 12 %, руководителей на 15 %, библиотекарей и прочих работающих на 5,5 % (Постановление Администрации муниципального образования "Красногорский район" №1050 от 26.11.2014 г.). В прогнозируемом периоде заработная плата работников общеобразовательных учреждений будет увеличиваться в соответствии с "Дорожной картой". Планируется рост к предыдущему году: 2015 г. - 106,8 %, 2016 г. - 109,7 %, 2017 г. - 110,6 %.
</t>
  </si>
  <si>
    <t>учителей муниципальных общеобразовательных учреждений</t>
  </si>
  <si>
    <t xml:space="preserve">Среднемесячная заработная плата учителей общеобразовательных учреждений в 2014 году составила 24009,64 рублей. Произошёл рост показателя к уровню прошлого года на 28,6 %. Рост средней зарплаты связан с выполнением целевых показателей "Дорожной карты". В прогнозируемом периоде планируется увеличение заработной платы учителей в соответствии с "Дорожной картой". Рост к предыдущему году: 2015 г. - 109,0 %, 2016 г. - 109,7 %, 2017 г. - 110,6 %.
</t>
  </si>
  <si>
    <t>муниципальных учреждений культуры и искусства</t>
  </si>
  <si>
    <t xml:space="preserve">В 2014 году  рост заработной платы обусловлен её повышением с 1 октября 2014 года. В прогнозируемый период размер заработной платы увеличивается в соответствии с "Дорожной картой" </t>
  </si>
  <si>
    <t>муниципальных учреждений физической культуры и спорта</t>
  </si>
  <si>
    <t>В 2014 году среднемесячная номинальная начисленная заработная плата работников муниципальных учреждений физической культуры и спорта по Красногорскому району составила 23824,4 руб. с ростом к уровню 2013 года на 18%. в 2015 году рост заработной платы в соответствии с "дорожной картой" составит 108,4%. В 2016 году темп роста заработной платы составит 109,7%, и в 2017 году темп роста заработной платы - 110,6%.</t>
  </si>
  <si>
    <t>Дошкольное образование</t>
  </si>
  <si>
    <t>9.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</si>
  <si>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</si>
  <si>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В 2014 году доля детей в возрасте от 1 до 6 лет, получающих дошкольную образовательную услугу, составила 78,05%, (2013г. - 79,34%). Общая численность детей от 1 года до 6 лет подросла в связи с незначительным ростом общей численности детей этой возрастной группы в районе.</t>
  </si>
  <si>
    <t>10.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</si>
  <si>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</si>
  <si>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В связи с низкой активностью родителей в подаче заявлений на предоставление мест в ДОУ в 2014 году доля детей в возрасте от 1 до 6 лет, стоящих на учете для определения в муниципальные дошкольные учреждения, составила 4,03% и снизилась на 2,86% (в 2013 году - 6,89%) В 2015-2017 годах ожидается увеличение показателя в связи с популяризацией услуги "Прием заявлений о зачислении в муниципальные образовательные учреждения, реализующие основную образовательную программу дошкольного образования, а также постановка на учет"в электронном виде и в связи с увеличением рождаемости.</t>
  </si>
  <si>
    <t>11.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</si>
  <si>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</si>
  <si>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2014 году составила 0% (в 2013 году составляла 0%). </t>
  </si>
  <si>
    <t>Общее и дополнительное образование</t>
  </si>
  <si>
    <t>12.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</si>
  <si>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</si>
  <si>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 xml:space="preserve">В 2014 году доля лиц,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участвовавших в едином государственном экзамене по данным предметам, увеличилась на 5,03% и составила 98,36% (в 2013 году - 93,33%). Увеличение показателя в 2014 году по отношению к 2013 году связано с одной неудовлетворительной отметкой по математике (в 2013 году 5 неудовлетворительных отметок). Рост показателя в прогнозируемом периоде обусловлен введением профильного обучения во всех общеобразовательных учреждениях района. </t>
  </si>
  <si>
    <t>13.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</si>
  <si>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</si>
  <si>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 xml:space="preserve">В 2014 году доля выпускников, не получивших аттестат о среднем (полном) образовании сократилась с 6,67% в 2013 году до 1,59%. В 2014 году один выпускник не преодолел минимальный порог по математике, в то время как в 2013 году таких выпускников было 5. </t>
  </si>
  <si>
    <t>14.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</si>
  <si>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</si>
  <si>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общеобразовательных учреждений, соответствующих современным требованиям обучения, в 2014 году составила 73,94% (в 2013 году - 76,35%). Снижение показателя обусловлено в связи с проведением капитального ремонта здания МБОУ Валамазской СОШ. В прогнозируемом периоде планируется повысить показатель с 73,94% в 2014 году до 87,50% в 2017 году за счет средств местного бюджета.</t>
  </si>
  <si>
    <t>15.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</si>
  <si>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</si>
  <si>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муниципальных общеобразовательных учреждений, здания которых требуют капитального ремонта, составила 9,09% (в 2013 году - 0%). В сентябре 2014 года МБОУ Валамазской СОШ получено предписание об устранении выявленных нарушений с требованием проведения капитального ремонта здания. Вследствие отсутствия финансирования предполагается проведение капитального ремонта в 2015 году. В период с 2016 по 2017 гг в других муниципальных общеобразовательных учреждениях ремонт не предполагается.</t>
  </si>
  <si>
    <t>16.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</si>
  <si>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</si>
  <si>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 составила в 2014 году 89,86%, по сравнению с 2013 годом произошло незначительное увеличение (в 2013 году - 88,11%).</t>
  </si>
  <si>
    <t>17.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</si>
  <si>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</si>
  <si>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 в 2014 году составила 0% (в 2013 году - 0%). В 2015-2017 гг обучающихся, занимающихся во вторую (третью) смену не предвидится.</t>
  </si>
  <si>
    <t>18.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</si>
  <si>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</si>
  <si>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</si>
  <si>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Расходы бюджета на общее образование в расчете на 1 обучающегося в 2014 году составил 113,16 руб. за счет роста заработной платы. В прогнозный период расходы на 1 обучающегося снижаются в связи с тем, что не в полном объеме предусмотрены расходы на выплату заработной платы.</t>
  </si>
  <si>
    <t>19.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</si>
  <si>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</si>
  <si>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Доля детей в возрасте 5 - 18 лет, получающих услуги по дополнительному образованию, в общей численности детей данной возрастной группы составила в 2014  году 75,07% (в 2013 году - 69,24%). Рост показателя обусловлен увеличением количества занимающихся     МБОУ ДОД Красногорского ЦДТ  в объединениях эколого- биологической, художественной, туристско- краеведческой направленности.</t>
  </si>
  <si>
    <t>Культура</t>
  </si>
  <si>
    <t>20.</t>
  </si>
  <si>
    <t>Уровень фактической обеспеченности учреждениями культуры от нормативной потребности:</t>
  </si>
  <si>
    <t>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</si>
  <si>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</si>
  <si>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</si>
  <si>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</si>
  <si>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В 2015 году из 12 зданий, стоящих на балансе, 8 требуют капитального  ремонта (Мухинская библиотека, Валамазский СДК, Дебинский СДК, Малягуртский СДК, Кокманский СДК, Краеведческий музей, Красногорский РДК, Красногорский дом ремесел).</t>
  </si>
  <si>
    <t>22.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</si>
  <si>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</si>
  <si>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</si>
  <si>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23.</t>
  </si>
  <si>
    <t>Доля населения, систематически занимающегося физической культурой и спортом</t>
  </si>
  <si>
    <t>В 2014 году доля населения, систематически занимающегося физической культурой и спортом составила 27,955 с ростом на 6,27% к 2013 году за счет вовлечения молодежи и работающих к активным занятиям физической культурой и спортом, в том числе путем занятий в спортивных секциях и кружках. В прогнозируемый период работа по привлечению населения к систематическим занятиям физической культурой и спортом будет продолжена и к 2017 году доля населения, систематически занимающегося физической культурой и спортом составит 32,42%.</t>
  </si>
  <si>
    <t>Жилищное строительство и обеспечение граждан жильем</t>
  </si>
  <si>
    <t>24.</t>
  </si>
  <si>
    <t>Общая площадь жилых помещений, приходящаяся в среднем на одного жителя, - всего</t>
  </si>
  <si>
    <t>кв. метров</t>
  </si>
  <si>
    <t>Общая площадь жилых помещений, приходящаяся в среднем на 1 жителя района составила в 2014 году 22,08 кв.м. с ростом к показателю за 2013 год на 0,59 кв. м. К 2017 году средняя обеспеченность населения жилыми помещениями повысится до 23,04 кв.м. в среднем на 1 жителя за счет строительства жилья, а также снижения численности проживающего населения.</t>
  </si>
  <si>
    <t>в том числе введенная в действие за один год</t>
  </si>
  <si>
    <t>В течение 2014 года введено в действие в среднем на 1 жителя района 0,30 кв.м. общей площади жилых помещений. В прогнозируемый период планируется рост показателя на 1 жителя за счет увеличения объема ввода жилья.</t>
  </si>
  <si>
    <t>25.</t>
  </si>
  <si>
    <t>Площадь земельных участков, предоставленных для строительства в расчете на 10 тыс. человек населения, - всего</t>
  </si>
  <si>
    <t>гектаров</t>
  </si>
  <si>
    <t>В 2014 году предоставлено для строительства 33,37 га земельных участков в расчете на 10 тыс.населения. Рост показателя обусловлен предоставлением земельных участков под строительство газопровода Глазов-Красногорское. В 2016 году ожидается выделение земельного участка под строительство водопровода в новом микрорайоне.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</si>
  <si>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</si>
  <si>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Рост показателя по отношению к 2013 году связан с предоставлением земельных участков под строительство жилья в новом микрорайоне. В прогнозируемый период значения показателей указаны с учётом среднегодовых объемов выделения земель под жилищное строительство.</t>
  </si>
  <si>
    <t>26.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</si>
  <si>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</si>
  <si>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</si>
  <si>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Земельных участков, в отношении которых не получено разрешение на ввод в эксплуатацию в течение 3 лет, в 2014 году нет. В плановый период 2015-2017 годы строительство многоквартирных домов не планируется</t>
  </si>
  <si>
    <t>иных объектов капитального строительства - в течение 5 лет</t>
  </si>
  <si>
    <t>Земельных участков, в отношении которых не получено разрешение на ввод в эксплуатацию в течение 5 лет, в 2014 году нет.</t>
  </si>
  <si>
    <t>Жилищно-коммунальное хозяйство</t>
  </si>
  <si>
    <t>27.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</si>
  <si>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</si>
  <si>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Все жители выбрали и реализуют способ управления многоквартирным домом</t>
  </si>
  <si>
    <t>28.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</si>
  <si>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</si>
  <si>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 xml:space="preserve">Все организации Красногорского района, оказывающие услуги по теплоснабжению, водоснабжению, водоотведению относятся к организациям с частной формой собственности. Изменение ситуации в этой сфере не планируется. Значение показателя на 2010-2017 годы - 100,00% </t>
  </si>
  <si>
    <t>29.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</si>
  <si>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</si>
  <si>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Государственный кадастровый учет проведен в отношении 100,00% земельных участков  под многоквартирными домами. В 2014 году введен в эксплатацию многоквартирный дом по адресу: ул. Ленина, д.92 "А", в 2015 году будет проведен снос аварийного дома по адресу: с. Красногорское, ул. Ленина, д.61</t>
  </si>
  <si>
    <t>30.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</si>
  <si>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</si>
  <si>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Снижение показателя в 2014 году по отношению к 2013 году связано с сокращением количества ветеранов, стоящих в очереди. В прогнозируемый период планируется снижение показателя за счет роста количества населения, состоящего на учете нуждающихся.</t>
  </si>
  <si>
    <t>Организация муниципального управления</t>
  </si>
  <si>
    <t>31.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</si>
  <si>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</si>
  <si>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 xml:space="preserve">Увеличение доли налоговых и неналоговых  доходов в общем объеме собственных доходов бюджета 2014 года по сравнению с 2013 годом за счет повышения норматива отчислений в бюджет района налога на доходы физических лиц на 30%, а увеличение доли 2015 года к 2014 году из-за того, что в прогнозе 2015 года не учтены поступления субсидий </t>
  </si>
  <si>
    <t>32.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</si>
  <si>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</si>
  <si>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Муниципальных предприятий  в стадии банкротства нет и проведения банкротства муниципальных предприятий в прогнозируемый период не планируется.</t>
  </si>
  <si>
    <t>33.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</si>
  <si>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</si>
  <si>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Объема не завершенного в установленные сроки строительства, осуществляемого за счет средств бюджета  муниципального района не имеется. В период до 2017 года планируется полное освоение средств.</t>
  </si>
  <si>
    <t>34.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</si>
  <si>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</si>
  <si>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</si>
  <si>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</si>
  <si>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Расходы бюджета на содержание работников местного самоуправления в расчете на 1 жителя в 2014 году 4379,53 руб. и увеличились к 2013 году за счет повышения заработной платы и снижения среднегодовой численности населения. В прогнозируемый период расходы в расчете на 1 жителя предусмотрены в связи с оптимизацией расходов.</t>
  </si>
  <si>
    <t>36.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</si>
  <si>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</si>
  <si>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</si>
  <si>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да</t>
  </si>
  <si>
    <t>Схема территориального планирования МО "Красногорский район" утверждена 27 декабря 2012 года Решением Совета депутатов муниципального образования "Красногорский район" от 27.12.2012г. №90</t>
  </si>
  <si>
    <t>37.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</si>
  <si>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</si>
  <si>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процентов от числа опрошенных</t>
  </si>
  <si>
    <t>В 2014 году наблюдается снижение показателя удовлетворенности населения деятельностью органов местного самоуправления района на 19,41 процентный пункт в результате ухудшения экономической ситуации в районе из-за ухудшения доступа субъектов малого предпринимательства к лесным ресурсам и снижения на 67 рабочих мест в лесопереработке, непростой ситуации в сельском хозяйстве, снижении рабочих мест в бюджетной сфере (29 чел.) , наличием проблем в транспортном обслуживании населения, плохим состоянием дорог в районе.</t>
  </si>
  <si>
    <t>38.</t>
  </si>
  <si>
    <t>Среднегодовая численность постоянного населения</t>
  </si>
  <si>
    <t>тыс. человек</t>
  </si>
  <si>
    <t>Среднегодовая численность населения района за 2014 год снизилась к уровню 2013 года на 210 человек за счет большого миграционного оттока населения за пределы района при отрицательном естественном приросте населения (-25 человек). В планируемый период среднегодовая численность населения  будет продолжать снижаться в основном за счет миграционной убыли. В 2015 году при отрицательном естественном приросте населения (-7 человек) миграционная убыль ожидается 135 человек, в 2016-2017 годах при нулевом естественном приросте населения и миграционной убыли населения снижение численности населения района продолжится.</t>
  </si>
  <si>
    <t>Энергосбережение и повышение энергетической эффективности</t>
  </si>
  <si>
    <t>39.</t>
  </si>
  <si>
    <t>Удельная величина потребления энергетических ресурсов в многоквартирных домах:</t>
  </si>
  <si>
    <t>электрическая энергия</t>
  </si>
  <si>
    <t>кВт/ч на 1 проживающего</t>
  </si>
  <si>
    <t>В 2014 году удельная величина потребления электрической энергии составила 1159,43 кВт*ч на 1 проживающего. В прогнозируемый период в связи с реализацией Федерального закона от 23.11.2009  №261 "Об энергосбережении и повышении энергетической эффективности и о внесении изменений в отдельные законодательные акты Российской Федерации" планируется снижение показателя к 2017 году до 1158,71 кВт*ч на 1 проживающего.</t>
  </si>
  <si>
    <t>тепловая энергия</t>
  </si>
  <si>
    <t>Гкал на 1 кв. метр общей площади</t>
  </si>
  <si>
    <t>Расход тепловой энергии на 1 кв. метр площади жилья в 2014 году составил 0, 26 Гкал и относительно 2013 года не изменился. К 2017 году данный показатель составит значение 0,24 Гкал на 1 метр общей плошади</t>
  </si>
  <si>
    <t>горячая вода</t>
  </si>
  <si>
    <t>куб. метров на 1 прожи-вающего</t>
  </si>
  <si>
    <t>Услуга по горячему водоснабжению в районе не оказывается</t>
  </si>
  <si>
    <t>холодная вода</t>
  </si>
  <si>
    <t>Расход холодной воды на 1 проживающего в многоквартирных домах составил  28,46 куб.м в 2014 году, наблюдается уменьшение данного показателя . К 2017 году расход воды составит 28,16 куб.м на 1 проживающего</t>
  </si>
  <si>
    <t>природный газ</t>
  </si>
  <si>
    <t>Потребление природного газа населением многоквартирных домов составило в 2014 году 30,99 куб. м. В связи с вводом в эксплатацию в 2014 году многоквартирного газа, отапливаемого с помощью газовых котлов, ожидается значительный рост данного показателя, который к 2017 году составит 63,6 куб.м на 1 проживающего.</t>
  </si>
  <si>
    <t>40.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</si>
  <si>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</si>
  <si>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</si>
  <si>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Потребление электрической энергии бюджетными учреждениями в расчете на 1 жителя района в 2014 году ниже потребления 2013 года на 19,95% в результате передачи в собственность УР МБУЗ "Красногорская ЦРБ" и Красногорского КЦСОН. На показатель оказало влияние также снижение численности населения района с 9679 до 9469 человек. В прогнозируемом периоде потребление электрической энергии в расчете на 1 человека населения возрастает за счет ввода в эксплуатацию начальной школы с детским садом в д. Багыр и открытия МАУ МФЦ, а также ежегодного снижения численности населения района до 9,072 человек к 2017 году.</t>
  </si>
  <si>
    <t>Потребление тепловой энергии на 1 кв. метр общей площади в 2014 году увеличилось к уровню 2013 года с 0,18 до 0,20 Гкал в результате расчетов за тепловую энергию по пяти школам района не по приборам учета, а по расчетной формуле исходя из объемов зданий согласно решений судов. В плановый период потребление тепловой энергии на 1 кв. метр общей площади муниципальных бюджетных учреждений останется на уровне 2014 года.</t>
  </si>
  <si>
    <t>куб. метров на 1 челове-ка населения</t>
  </si>
  <si>
    <t>Услуг по поставке горячей воды не оказывается</t>
  </si>
  <si>
    <t>Потребление холодной воды на 1 человека населения района в 2014 году относительно уровня 2013 года снизилось в связи с передачей МБУЗ "Красногорская ЦРБ" и Красногорского КЦСОН в собственность УР и более низкого потребления воды рядом учреждений района. В 2015-2017 годах потребление холодной воды на 1 человека населения района увеличится за счет ежегодного снижения численности населения района и ввода в эксплуатацию начальной школы с детским садом в деревне Багыр.</t>
  </si>
  <si>
    <t>Потребление природного газа на 1 жителя района в 2014 году увеличилось к 2013 году на 4,64% за счет прироста на 2,2 % потребления природного газа и снижения численности населения района с 9,679 тыс. человек до 9,469 тыс. человек или 2,2%. в 2015-2017 годах потребление природного газа останется практически на уровне 2014 года но немного возрастает за счет ежегодного снижения численности населения.</t>
  </si>
  <si>
    <t>Прокашев Игорь Борисович</t>
  </si>
  <si>
    <t>" 28 "</t>
  </si>
  <si>
    <t>апреля</t>
  </si>
</sst>
</file>

<file path=xl/styles.xml><?xml version="1.0" encoding="utf-8"?>
<styleSheet xmlns="http://schemas.openxmlformats.org/spreadsheetml/2006/main">
  <numFmts count="1">
    <numFmt numFmtId="164" formatCode="d\ mmmm\ yyyy\ \'yy/\'"/>
  </numFmts>
  <fonts count="10">
    <font>
      <sz val="8"/>
      <name val="Arial"/>
    </font>
    <font>
      <sz val="8"/>
      <name val="Times New Roman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0"/>
      <name val="Times New Roman"/>
    </font>
    <font>
      <sz val="8.25"/>
      <name val="Times New Roman"/>
    </font>
    <font>
      <sz val="13"/>
      <name val="Times New Roman"/>
    </font>
    <font>
      <b/>
      <sz val="10"/>
      <color rgb="FF000080"/>
      <name val="Tahoma"/>
    </font>
    <font>
      <sz val="12"/>
      <color rgb="FF000080"/>
      <name val="Tahoma"/>
    </font>
  </fonts>
  <fills count="4">
    <fill>
      <patternFill patternType="none"/>
    </fill>
    <fill>
      <patternFill patternType="gray125"/>
    </fill>
    <fill>
      <patternFill patternType="solid">
        <fgColor rgb="FFE9E7E4"/>
      </patternFill>
    </fill>
    <fill>
      <patternFill patternType="solid">
        <f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Protection="1"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top"/>
      <protection hidden="1"/>
    </xf>
    <xf numFmtId="164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center" wrapText="1" indent="1"/>
    </xf>
    <xf numFmtId="2" fontId="2" fillId="0" borderId="5" xfId="0" applyNumberFormat="1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>
      <alignment horizontal="left" vertical="center" wrapText="1" indent="4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2" fontId="3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/>
      <protection hidden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showGridLines="0" showRowColHeaders="0" workbookViewId="0">
      <selection activeCell="F23" sqref="F23"/>
    </sheetView>
  </sheetViews>
  <sheetFormatPr defaultColWidth="11.83203125" defaultRowHeight="14.45" customHeight="1"/>
  <cols>
    <col min="1" max="1" width="3.1640625" customWidth="1"/>
    <col min="2" max="2" width="12.83203125" customWidth="1"/>
    <col min="3" max="3" width="11" customWidth="1"/>
    <col min="4" max="4" width="11.83203125" customWidth="1"/>
    <col min="5" max="5" width="9.1640625" customWidth="1"/>
    <col min="6" max="6" width="12" customWidth="1"/>
    <col min="7" max="7" width="9.1640625" customWidth="1"/>
    <col min="8" max="8" width="14" customWidth="1"/>
    <col min="9" max="9" width="13.83203125" customWidth="1"/>
    <col min="10" max="12" width="17.83203125" customWidth="1"/>
    <col min="13" max="13" width="12.1640625" customWidth="1"/>
  </cols>
  <sheetData>
    <row r="1" spans="1:13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3" t="s">
        <v>0</v>
      </c>
      <c r="L1" s="34" t="s">
        <v>0</v>
      </c>
      <c r="M1" s="34" t="s">
        <v>0</v>
      </c>
    </row>
    <row r="2" spans="1:13" ht="47.25" customHeight="1">
      <c r="A2" s="1"/>
      <c r="B2" s="1"/>
      <c r="C2" s="1"/>
      <c r="D2" s="1"/>
      <c r="E2" s="1"/>
      <c r="F2" s="1"/>
      <c r="G2" s="1"/>
      <c r="H2" s="1"/>
      <c r="I2" s="1"/>
      <c r="J2" s="3"/>
      <c r="K2" s="37" t="s">
        <v>1</v>
      </c>
      <c r="L2" s="34" t="s">
        <v>1</v>
      </c>
      <c r="M2" s="34" t="s">
        <v>1</v>
      </c>
    </row>
    <row r="3" spans="1:13" ht="12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3"/>
      <c r="L3" s="3"/>
      <c r="M3" s="3"/>
    </row>
    <row r="4" spans="1:13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.75" customHeight="1">
      <c r="A6" s="1"/>
      <c r="B6" s="35" t="s">
        <v>2</v>
      </c>
      <c r="C6" s="36" t="s">
        <v>2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</row>
    <row r="7" spans="1:13" ht="21.75" customHeight="1">
      <c r="A7" s="5"/>
      <c r="B7" s="29" t="s">
        <v>192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6.5" customHeight="1">
      <c r="A8" s="5"/>
      <c r="B8" s="31" t="s">
        <v>3</v>
      </c>
      <c r="C8" s="32" t="s">
        <v>3</v>
      </c>
      <c r="D8" s="32" t="s">
        <v>3</v>
      </c>
      <c r="E8" s="32" t="s">
        <v>3</v>
      </c>
      <c r="F8" s="32" t="s">
        <v>3</v>
      </c>
      <c r="G8" s="32" t="s">
        <v>3</v>
      </c>
      <c r="H8" s="32" t="s">
        <v>3</v>
      </c>
      <c r="I8" s="32" t="s">
        <v>3</v>
      </c>
      <c r="J8" s="32" t="s">
        <v>3</v>
      </c>
      <c r="K8" s="32" t="s">
        <v>3</v>
      </c>
      <c r="L8" s="32" t="s">
        <v>3</v>
      </c>
      <c r="M8" s="32" t="s">
        <v>3</v>
      </c>
    </row>
    <row r="9" spans="1:13" ht="21.75" customHeight="1">
      <c r="A9" s="6"/>
      <c r="B9" s="28" t="s">
        <v>4</v>
      </c>
      <c r="C9" s="29" t="s">
        <v>4</v>
      </c>
      <c r="D9" s="29" t="s">
        <v>4</v>
      </c>
      <c r="E9" s="29" t="s">
        <v>4</v>
      </c>
      <c r="F9" s="29" t="s">
        <v>4</v>
      </c>
      <c r="G9" s="29" t="s">
        <v>4</v>
      </c>
      <c r="H9" s="29" t="s">
        <v>4</v>
      </c>
      <c r="I9" s="29" t="s">
        <v>4</v>
      </c>
      <c r="J9" s="29" t="s">
        <v>4</v>
      </c>
      <c r="K9" s="29" t="s">
        <v>4</v>
      </c>
      <c r="L9" s="29" t="s">
        <v>4</v>
      </c>
      <c r="M9" s="29" t="s">
        <v>4</v>
      </c>
    </row>
    <row r="10" spans="1:13" ht="16.5" customHeight="1">
      <c r="A10" s="4"/>
      <c r="B10" s="31" t="s">
        <v>5</v>
      </c>
      <c r="C10" s="32" t="s">
        <v>5</v>
      </c>
      <c r="D10" s="32" t="s">
        <v>5</v>
      </c>
      <c r="E10" s="32" t="s">
        <v>5</v>
      </c>
      <c r="F10" s="32" t="s">
        <v>5</v>
      </c>
      <c r="G10" s="32" t="s">
        <v>5</v>
      </c>
      <c r="H10" s="32" t="s">
        <v>5</v>
      </c>
      <c r="I10" s="32" t="s">
        <v>5</v>
      </c>
      <c r="J10" s="32" t="s">
        <v>5</v>
      </c>
      <c r="K10" s="32" t="s">
        <v>5</v>
      </c>
      <c r="L10" s="32" t="s">
        <v>5</v>
      </c>
      <c r="M10" s="32" t="s">
        <v>5</v>
      </c>
    </row>
    <row r="11" spans="1:13" ht="21.75" customHeight="1">
      <c r="A11" s="6"/>
      <c r="B11" s="35" t="s">
        <v>6</v>
      </c>
      <c r="C11" s="36" t="s">
        <v>6</v>
      </c>
      <c r="D11" s="36" t="s">
        <v>6</v>
      </c>
      <c r="E11" s="36" t="s">
        <v>6</v>
      </c>
      <c r="F11" s="36" t="s">
        <v>6</v>
      </c>
      <c r="G11" s="36" t="s">
        <v>6</v>
      </c>
      <c r="H11" s="36" t="s">
        <v>6</v>
      </c>
      <c r="I11" s="36" t="s">
        <v>6</v>
      </c>
      <c r="J11" s="36" t="s">
        <v>6</v>
      </c>
      <c r="K11" s="36" t="s">
        <v>6</v>
      </c>
      <c r="L11" s="36" t="s">
        <v>6</v>
      </c>
      <c r="M11" s="36" t="s">
        <v>6</v>
      </c>
    </row>
    <row r="12" spans="1:13" ht="21.75" customHeight="1">
      <c r="A12" s="4"/>
      <c r="B12" s="38" t="s">
        <v>7</v>
      </c>
      <c r="C12" s="36" t="s">
        <v>7</v>
      </c>
      <c r="D12" s="36" t="s">
        <v>7</v>
      </c>
      <c r="E12" s="36" t="s">
        <v>7</v>
      </c>
      <c r="F12" s="36" t="s">
        <v>7</v>
      </c>
      <c r="G12" s="36" t="s">
        <v>7</v>
      </c>
      <c r="H12" s="36" t="s">
        <v>7</v>
      </c>
      <c r="I12" s="36" t="s">
        <v>7</v>
      </c>
      <c r="J12" s="36" t="s">
        <v>7</v>
      </c>
      <c r="K12" s="36" t="s">
        <v>7</v>
      </c>
      <c r="L12" s="36" t="s">
        <v>7</v>
      </c>
      <c r="M12" s="36" t="s">
        <v>7</v>
      </c>
    </row>
    <row r="13" spans="1:13" ht="21.75" customHeight="1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0.25" customHeight="1">
      <c r="A16" s="1"/>
      <c r="B16" s="1"/>
      <c r="C16" s="1"/>
      <c r="D16" s="1"/>
      <c r="E16" s="1"/>
      <c r="F16" s="1"/>
      <c r="G16" s="1"/>
      <c r="H16" s="1"/>
      <c r="I16" s="8" t="s">
        <v>8</v>
      </c>
      <c r="J16" s="30"/>
      <c r="K16" s="30"/>
      <c r="L16" s="30"/>
      <c r="M16" s="1"/>
    </row>
    <row r="17" spans="1:13" ht="20.25" customHeight="1">
      <c r="A17" s="1"/>
      <c r="B17" s="1"/>
      <c r="C17" s="1"/>
      <c r="D17" s="1"/>
      <c r="E17" s="1"/>
      <c r="F17" s="1"/>
      <c r="G17" s="1"/>
      <c r="H17" s="1"/>
      <c r="I17" s="8" t="s">
        <v>9</v>
      </c>
      <c r="J17" s="9" t="s">
        <v>193</v>
      </c>
      <c r="K17" s="10" t="s">
        <v>194</v>
      </c>
      <c r="L17" s="10">
        <v>2015</v>
      </c>
      <c r="M17" s="11" t="s">
        <v>10</v>
      </c>
    </row>
    <row r="18" spans="1:13" ht="20.25" customHeight="1">
      <c r="A18" s="12"/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3"/>
      <c r="M18" s="13"/>
    </row>
  </sheetData>
  <mergeCells count="10">
    <mergeCell ref="B9:M9"/>
    <mergeCell ref="J16:L16"/>
    <mergeCell ref="B10:M10"/>
    <mergeCell ref="K1:M1"/>
    <mergeCell ref="B6:M6"/>
    <mergeCell ref="B11:M11"/>
    <mergeCell ref="B7:M7"/>
    <mergeCell ref="K2:M2"/>
    <mergeCell ref="B12:M12"/>
    <mergeCell ref="B8:M8"/>
  </mergeCells>
  <pageMargins left="0.39370078740157483" right="0.39370078740157483" top="0.39370078740157483" bottom="0.39370078740157483" header="0.39370078740157483" footer="0.3937007874015748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8"/>
  <sheetViews>
    <sheetView showGridLines="0" tabSelected="1" zoomScale="85" workbookViewId="0">
      <selection activeCell="A70" sqref="A70:XFD70"/>
    </sheetView>
  </sheetViews>
  <sheetFormatPr defaultColWidth="11.83203125" defaultRowHeight="14.45" customHeight="1"/>
  <cols>
    <col min="1" max="1" width="3.33203125" customWidth="1"/>
    <col min="2" max="2" width="7.33203125" customWidth="1"/>
    <col min="3" max="3" width="55.5" customWidth="1"/>
    <col min="4" max="4" width="25.33203125" customWidth="1"/>
    <col min="5" max="10" width="20.1640625" customWidth="1"/>
    <col min="11" max="11" width="83.33203125" customWidth="1"/>
  </cols>
  <sheetData>
    <row r="1" spans="1:11" ht="33.75" customHeight="1">
      <c r="A1" s="3"/>
      <c r="B1" s="42" t="s">
        <v>11</v>
      </c>
      <c r="C1" s="42" t="s">
        <v>11</v>
      </c>
      <c r="D1" s="42" t="s">
        <v>11</v>
      </c>
      <c r="E1" s="42" t="s">
        <v>11</v>
      </c>
      <c r="F1" s="42" t="s">
        <v>11</v>
      </c>
      <c r="G1" s="42" t="s">
        <v>11</v>
      </c>
      <c r="H1" s="42" t="s">
        <v>11</v>
      </c>
      <c r="I1" s="42" t="s">
        <v>11</v>
      </c>
      <c r="J1" s="42" t="s">
        <v>11</v>
      </c>
      <c r="K1" s="42" t="s">
        <v>11</v>
      </c>
    </row>
    <row r="2" spans="1:11" ht="19.5" customHeight="1">
      <c r="A2" s="3"/>
      <c r="B2" s="15"/>
      <c r="C2" s="46" t="s">
        <v>4</v>
      </c>
      <c r="D2" s="46" t="s">
        <v>4</v>
      </c>
      <c r="E2" s="46" t="s">
        <v>4</v>
      </c>
      <c r="F2" s="46" t="s">
        <v>4</v>
      </c>
      <c r="G2" s="46" t="s">
        <v>4</v>
      </c>
      <c r="H2" s="46" t="s">
        <v>4</v>
      </c>
      <c r="I2" s="46" t="s">
        <v>4</v>
      </c>
      <c r="J2" s="46" t="s">
        <v>4</v>
      </c>
      <c r="K2" s="14"/>
    </row>
    <row r="3" spans="1:11" ht="16.5" customHeight="1">
      <c r="A3" s="3"/>
      <c r="B3" s="15"/>
      <c r="C3" s="47" t="s">
        <v>12</v>
      </c>
      <c r="D3" s="47" t="s">
        <v>12</v>
      </c>
      <c r="E3" s="47" t="s">
        <v>12</v>
      </c>
      <c r="F3" s="47" t="s">
        <v>12</v>
      </c>
      <c r="G3" s="47" t="s">
        <v>12</v>
      </c>
      <c r="H3" s="47" t="s">
        <v>12</v>
      </c>
      <c r="I3" s="47" t="s">
        <v>12</v>
      </c>
      <c r="J3" s="47" t="s">
        <v>12</v>
      </c>
      <c r="K3" s="16"/>
    </row>
    <row r="4" spans="1:11" ht="14.25" customHeight="1">
      <c r="A4" s="3"/>
      <c r="B4" s="15"/>
      <c r="C4" s="17"/>
      <c r="D4" s="17"/>
      <c r="E4" s="17"/>
      <c r="F4" s="17"/>
      <c r="G4" s="17"/>
      <c r="H4" s="17"/>
      <c r="I4" s="17"/>
      <c r="J4" s="17"/>
      <c r="K4" s="18"/>
    </row>
    <row r="5" spans="1:11" ht="19.5" customHeight="1">
      <c r="A5" s="19"/>
      <c r="B5" s="40"/>
      <c r="C5" s="41"/>
      <c r="D5" s="39" t="s">
        <v>13</v>
      </c>
      <c r="E5" s="39" t="s">
        <v>14</v>
      </c>
      <c r="F5" s="39" t="s">
        <v>14</v>
      </c>
      <c r="G5" s="39" t="s">
        <v>14</v>
      </c>
      <c r="H5" s="39" t="s">
        <v>14</v>
      </c>
      <c r="I5" s="39" t="s">
        <v>14</v>
      </c>
      <c r="J5" s="39" t="s">
        <v>14</v>
      </c>
      <c r="K5" s="39" t="s">
        <v>15</v>
      </c>
    </row>
    <row r="6" spans="1:11" ht="19.5" customHeight="1">
      <c r="A6" s="19"/>
      <c r="B6" s="41"/>
      <c r="C6" s="41"/>
      <c r="D6" s="39" t="s">
        <v>13</v>
      </c>
      <c r="E6" s="20">
        <f>G6-2</f>
        <v>2012</v>
      </c>
      <c r="F6" s="20">
        <f>G6-1</f>
        <v>2013</v>
      </c>
      <c r="G6" s="20" t="s">
        <v>16</v>
      </c>
      <c r="H6" s="20">
        <f>G6+1</f>
        <v>2015</v>
      </c>
      <c r="I6" s="20">
        <f>G6+2</f>
        <v>2016</v>
      </c>
      <c r="J6" s="20">
        <f>G6+3</f>
        <v>2017</v>
      </c>
      <c r="K6" s="39" t="s">
        <v>15</v>
      </c>
    </row>
    <row r="7" spans="1:11" ht="19.5" customHeight="1">
      <c r="A7" s="19"/>
      <c r="B7" s="45" t="s">
        <v>17</v>
      </c>
      <c r="C7" s="45" t="s">
        <v>17</v>
      </c>
      <c r="D7" s="45" t="s">
        <v>17</v>
      </c>
      <c r="E7" s="21"/>
      <c r="F7" s="21"/>
      <c r="G7" s="21"/>
      <c r="H7" s="21"/>
      <c r="I7" s="21"/>
      <c r="J7" s="21"/>
      <c r="K7" s="22"/>
    </row>
    <row r="8" spans="1:11" ht="157.5">
      <c r="A8" s="19"/>
      <c r="B8" s="23" t="s">
        <v>18</v>
      </c>
      <c r="C8" s="24" t="s">
        <v>19</v>
      </c>
      <c r="D8" s="23" t="s">
        <v>20</v>
      </c>
      <c r="E8" s="25">
        <v>188.73637464675005</v>
      </c>
      <c r="F8" s="25">
        <v>146.70937080276889</v>
      </c>
      <c r="G8" s="25">
        <v>165.80420318935467</v>
      </c>
      <c r="H8" s="25">
        <v>179.0500696901469</v>
      </c>
      <c r="I8" s="25">
        <v>190.38294168842475</v>
      </c>
      <c r="J8" s="25">
        <v>207.23104056437396</v>
      </c>
      <c r="K8" s="26" t="s">
        <v>21</v>
      </c>
    </row>
    <row r="9" spans="1:11" ht="141.75">
      <c r="A9" s="19"/>
      <c r="B9" s="23" t="s">
        <v>22</v>
      </c>
      <c r="C9" s="24" t="s">
        <v>23</v>
      </c>
      <c r="D9" s="23" t="s">
        <v>24</v>
      </c>
      <c r="E9" s="25">
        <v>30.375670840787123</v>
      </c>
      <c r="F9" s="25">
        <v>26.624346527259146</v>
      </c>
      <c r="G9" s="25">
        <v>24.350523458704927</v>
      </c>
      <c r="H9" s="25">
        <v>23.52941176470588</v>
      </c>
      <c r="I9" s="25">
        <v>23.52941176470588</v>
      </c>
      <c r="J9" s="25">
        <v>23.52941176470588</v>
      </c>
      <c r="K9" s="26" t="s">
        <v>25</v>
      </c>
    </row>
    <row r="10" spans="1:11" ht="283.5">
      <c r="A10" s="19"/>
      <c r="B10" s="23" t="s">
        <v>26</v>
      </c>
      <c r="C10" s="24" t="s">
        <v>27</v>
      </c>
      <c r="D10" s="23" t="s">
        <v>28</v>
      </c>
      <c r="E10" s="25">
        <v>6887.8683891804603</v>
      </c>
      <c r="F10" s="25">
        <v>7761.1323483830975</v>
      </c>
      <c r="G10" s="25">
        <v>3444.2918998838318</v>
      </c>
      <c r="H10" s="25">
        <v>3840.3463064222155</v>
      </c>
      <c r="I10" s="25">
        <v>4312.3563968668404</v>
      </c>
      <c r="J10" s="25">
        <v>4886.1408730158719</v>
      </c>
      <c r="K10" s="26" t="s">
        <v>29</v>
      </c>
    </row>
    <row r="11" spans="1:11" ht="126">
      <c r="A11" s="19"/>
      <c r="B11" s="23" t="s">
        <v>30</v>
      </c>
      <c r="C11" s="24" t="s">
        <v>31</v>
      </c>
      <c r="D11" s="23" t="s">
        <v>24</v>
      </c>
      <c r="E11" s="25">
        <v>20.179027445498775</v>
      </c>
      <c r="F11" s="25">
        <v>20.177414585629418</v>
      </c>
      <c r="G11" s="25">
        <v>19.913443187011101</v>
      </c>
      <c r="H11" s="25">
        <v>19.913443187011101</v>
      </c>
      <c r="I11" s="25">
        <v>19.913443187011101</v>
      </c>
      <c r="J11" s="25">
        <v>19.913443187011101</v>
      </c>
      <c r="K11" s="26" t="s">
        <v>32</v>
      </c>
    </row>
    <row r="12" spans="1:11" ht="126">
      <c r="A12" s="19"/>
      <c r="B12" s="23" t="s">
        <v>33</v>
      </c>
      <c r="C12" s="24" t="s">
        <v>34</v>
      </c>
      <c r="D12" s="23" t="s">
        <v>24</v>
      </c>
      <c r="E12" s="25">
        <v>55.555555555555557</v>
      </c>
      <c r="F12" s="25">
        <v>66.666666666666657</v>
      </c>
      <c r="G12" s="25">
        <v>80</v>
      </c>
      <c r="H12" s="25">
        <v>100</v>
      </c>
      <c r="I12" s="25">
        <v>100</v>
      </c>
      <c r="J12" s="25">
        <v>100</v>
      </c>
      <c r="K12" s="26" t="s">
        <v>35</v>
      </c>
    </row>
    <row r="13" spans="1:11" ht="89.25" customHeight="1">
      <c r="A13" s="19"/>
      <c r="B13" s="23" t="s">
        <v>36</v>
      </c>
      <c r="C13" s="24" t="s">
        <v>37</v>
      </c>
      <c r="D13" s="23" t="s">
        <v>24</v>
      </c>
      <c r="E13" s="25">
        <v>86.016949152542381</v>
      </c>
      <c r="F13" s="25">
        <v>84.604519774011294</v>
      </c>
      <c r="G13" s="25">
        <v>82.104728012201306</v>
      </c>
      <c r="H13" s="25">
        <v>81.016776817488562</v>
      </c>
      <c r="I13" s="25">
        <v>80.015251652262336</v>
      </c>
      <c r="J13" s="25">
        <v>79.013726487036095</v>
      </c>
      <c r="K13" s="26" t="s">
        <v>38</v>
      </c>
    </row>
    <row r="14" spans="1:11" ht="126">
      <c r="A14" s="19"/>
      <c r="B14" s="23" t="s">
        <v>39</v>
      </c>
      <c r="C14" s="24" t="s">
        <v>40</v>
      </c>
      <c r="D14" s="23" t="s">
        <v>24</v>
      </c>
      <c r="E14" s="25">
        <v>8.1651190956802591</v>
      </c>
      <c r="F14" s="25">
        <v>9.0401901022832938</v>
      </c>
      <c r="G14" s="25">
        <v>11.80694899144577</v>
      </c>
      <c r="H14" s="25">
        <v>11.697223115685642</v>
      </c>
      <c r="I14" s="25">
        <v>11.5970409051349</v>
      </c>
      <c r="J14" s="25">
        <v>11.496913580246932</v>
      </c>
      <c r="K14" s="26" t="s">
        <v>41</v>
      </c>
    </row>
    <row r="15" spans="1:11" ht="33.75" customHeight="1">
      <c r="A15" s="19"/>
      <c r="B15" s="44" t="s">
        <v>42</v>
      </c>
      <c r="C15" s="24" t="s">
        <v>43</v>
      </c>
      <c r="D15" s="23" t="s">
        <v>44</v>
      </c>
      <c r="E15" s="21"/>
      <c r="F15" s="21"/>
      <c r="G15" s="21"/>
      <c r="H15" s="21"/>
      <c r="I15" s="21"/>
      <c r="J15" s="21"/>
      <c r="K15" s="22"/>
    </row>
    <row r="16" spans="1:11" ht="110.25">
      <c r="A16" s="19"/>
      <c r="B16" s="44" t="s">
        <v>42</v>
      </c>
      <c r="C16" s="27" t="s">
        <v>45</v>
      </c>
      <c r="D16" s="23" t="s">
        <v>28</v>
      </c>
      <c r="E16" s="25">
        <v>12816.6</v>
      </c>
      <c r="F16" s="25">
        <v>15398.6</v>
      </c>
      <c r="G16" s="25">
        <v>17913.3</v>
      </c>
      <c r="H16" s="25">
        <v>19884</v>
      </c>
      <c r="I16" s="25">
        <v>22071</v>
      </c>
      <c r="J16" s="25">
        <v>24609</v>
      </c>
      <c r="K16" s="26" t="s">
        <v>46</v>
      </c>
    </row>
    <row r="17" spans="1:11" ht="236.25">
      <c r="A17" s="19"/>
      <c r="B17" s="44" t="s">
        <v>42</v>
      </c>
      <c r="C17" s="27" t="s">
        <v>47</v>
      </c>
      <c r="D17" s="23" t="s">
        <v>28</v>
      </c>
      <c r="E17" s="25">
        <v>8955</v>
      </c>
      <c r="F17" s="25">
        <v>11801.7</v>
      </c>
      <c r="G17" s="25">
        <v>14017</v>
      </c>
      <c r="H17" s="25">
        <v>15194.43</v>
      </c>
      <c r="I17" s="25">
        <v>16668.29</v>
      </c>
      <c r="J17" s="25">
        <v>18435.13</v>
      </c>
      <c r="K17" s="26" t="s">
        <v>48</v>
      </c>
    </row>
    <row r="18" spans="1:11" ht="252">
      <c r="A18" s="19"/>
      <c r="B18" s="44" t="s">
        <v>42</v>
      </c>
      <c r="C18" s="27" t="s">
        <v>49</v>
      </c>
      <c r="D18" s="23" t="s">
        <v>28</v>
      </c>
      <c r="E18" s="25">
        <v>12165.2</v>
      </c>
      <c r="F18" s="25">
        <v>14439.5</v>
      </c>
      <c r="G18" s="25">
        <v>16274.3</v>
      </c>
      <c r="H18" s="25">
        <v>17380.95</v>
      </c>
      <c r="I18" s="25">
        <v>19066.900000000001</v>
      </c>
      <c r="J18" s="25">
        <v>21087.99</v>
      </c>
      <c r="K18" s="26" t="s">
        <v>50</v>
      </c>
    </row>
    <row r="19" spans="1:11" ht="141.75">
      <c r="A19" s="19"/>
      <c r="B19" s="44" t="s">
        <v>42</v>
      </c>
      <c r="C19" s="27" t="s">
        <v>51</v>
      </c>
      <c r="D19" s="23" t="s">
        <v>28</v>
      </c>
      <c r="E19" s="25">
        <v>13602.029914529914</v>
      </c>
      <c r="F19" s="25">
        <v>18672.023809523809</v>
      </c>
      <c r="G19" s="25">
        <v>24009.637188208613</v>
      </c>
      <c r="H19" s="25">
        <v>26170.717592592588</v>
      </c>
      <c r="I19" s="25">
        <v>28709.219858156026</v>
      </c>
      <c r="J19" s="25">
        <v>31752.364066193855</v>
      </c>
      <c r="K19" s="26" t="s">
        <v>52</v>
      </c>
    </row>
    <row r="20" spans="1:11" ht="47.25">
      <c r="A20" s="19"/>
      <c r="B20" s="44" t="s">
        <v>42</v>
      </c>
      <c r="C20" s="27" t="s">
        <v>53</v>
      </c>
      <c r="D20" s="23" t="s">
        <v>28</v>
      </c>
      <c r="E20" s="25">
        <v>7882.6</v>
      </c>
      <c r="F20" s="25">
        <v>11400.5</v>
      </c>
      <c r="G20" s="25">
        <v>14965.9</v>
      </c>
      <c r="H20" s="25">
        <v>19117.8</v>
      </c>
      <c r="I20" s="25">
        <v>23442.799999999999</v>
      </c>
      <c r="J20" s="25">
        <v>31978</v>
      </c>
      <c r="K20" s="26" t="s">
        <v>54</v>
      </c>
    </row>
    <row r="21" spans="1:11" ht="110.25">
      <c r="A21" s="19"/>
      <c r="B21" s="44" t="s">
        <v>42</v>
      </c>
      <c r="C21" s="27" t="s">
        <v>55</v>
      </c>
      <c r="D21" s="23" t="s">
        <v>28</v>
      </c>
      <c r="E21" s="25">
        <v>14112.5</v>
      </c>
      <c r="F21" s="25">
        <v>20194.599999999999</v>
      </c>
      <c r="G21" s="25">
        <v>23824.400000000001</v>
      </c>
      <c r="H21" s="25">
        <v>25825.65</v>
      </c>
      <c r="I21" s="25">
        <v>28330.7</v>
      </c>
      <c r="J21" s="25">
        <v>31333.8</v>
      </c>
      <c r="K21" s="26" t="s">
        <v>56</v>
      </c>
    </row>
    <row r="22" spans="1:11" ht="19.5" customHeight="1">
      <c r="A22" s="19"/>
      <c r="B22" s="45" t="s">
        <v>57</v>
      </c>
      <c r="C22" s="45" t="s">
        <v>57</v>
      </c>
      <c r="D22" s="45" t="s">
        <v>57</v>
      </c>
      <c r="E22" s="21"/>
      <c r="F22" s="21"/>
      <c r="G22" s="21"/>
      <c r="H22" s="21"/>
      <c r="I22" s="21"/>
      <c r="J22" s="21"/>
      <c r="K22" s="22"/>
    </row>
    <row r="23" spans="1:11" ht="94.5">
      <c r="A23" s="19"/>
      <c r="B23" s="23" t="s">
        <v>58</v>
      </c>
      <c r="C23" s="24" t="s">
        <v>59</v>
      </c>
      <c r="D23" s="23" t="s">
        <v>24</v>
      </c>
      <c r="E23" s="25">
        <v>79.26136363636364</v>
      </c>
      <c r="F23" s="25">
        <v>79.337748344370866</v>
      </c>
      <c r="G23" s="25">
        <v>78.051948051948045</v>
      </c>
      <c r="H23" s="25">
        <v>77.922077922077932</v>
      </c>
      <c r="I23" s="25">
        <v>78.064516129032256</v>
      </c>
      <c r="J23" s="25">
        <v>85.91549295774648</v>
      </c>
      <c r="K23" s="26" t="s">
        <v>60</v>
      </c>
    </row>
    <row r="24" spans="1:11" ht="157.5">
      <c r="A24" s="19"/>
      <c r="B24" s="23" t="s">
        <v>61</v>
      </c>
      <c r="C24" s="24" t="s">
        <v>62</v>
      </c>
      <c r="D24" s="23" t="s">
        <v>24</v>
      </c>
      <c r="E24" s="25">
        <v>6.1079545454545459</v>
      </c>
      <c r="F24" s="25">
        <v>6.8874172185430451</v>
      </c>
      <c r="G24" s="25">
        <v>4.0259740259740271</v>
      </c>
      <c r="H24" s="25">
        <v>5.1948051948051965</v>
      </c>
      <c r="I24" s="25">
        <v>5.4193548387096753</v>
      </c>
      <c r="J24" s="25">
        <v>5.9154929577464772</v>
      </c>
      <c r="K24" s="26" t="s">
        <v>63</v>
      </c>
    </row>
    <row r="25" spans="1:11" ht="94.5">
      <c r="A25" s="19"/>
      <c r="B25" s="23" t="s">
        <v>64</v>
      </c>
      <c r="C25" s="24" t="s">
        <v>65</v>
      </c>
      <c r="D25" s="23" t="s">
        <v>24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6" t="s">
        <v>66</v>
      </c>
    </row>
    <row r="26" spans="1:11" ht="19.5" customHeight="1">
      <c r="A26" s="19"/>
      <c r="B26" s="45" t="s">
        <v>67</v>
      </c>
      <c r="C26" s="45" t="s">
        <v>67</v>
      </c>
      <c r="D26" s="45" t="s">
        <v>67</v>
      </c>
      <c r="E26" s="21"/>
      <c r="F26" s="21"/>
      <c r="G26" s="21"/>
      <c r="H26" s="21"/>
      <c r="I26" s="21"/>
      <c r="J26" s="21"/>
      <c r="K26" s="22"/>
    </row>
    <row r="27" spans="1:11" ht="116.25" customHeight="1">
      <c r="A27" s="19"/>
      <c r="B27" s="23" t="s">
        <v>68</v>
      </c>
      <c r="C27" s="24" t="s">
        <v>69</v>
      </c>
      <c r="D27" s="23" t="s">
        <v>24</v>
      </c>
      <c r="E27" s="25">
        <v>98.507462686567166</v>
      </c>
      <c r="F27" s="25">
        <v>93.333333333333329</v>
      </c>
      <c r="G27" s="25">
        <v>98.360655737704917</v>
      </c>
      <c r="H27" s="25">
        <v>98.591549295774655</v>
      </c>
      <c r="I27" s="25">
        <v>98.68421052631578</v>
      </c>
      <c r="J27" s="25">
        <v>98.360655737704917</v>
      </c>
      <c r="K27" s="26" t="s">
        <v>70</v>
      </c>
    </row>
    <row r="28" spans="1:11" ht="94.5">
      <c r="A28" s="19"/>
      <c r="B28" s="23" t="s">
        <v>71</v>
      </c>
      <c r="C28" s="24" t="s">
        <v>72</v>
      </c>
      <c r="D28" s="23" t="s">
        <v>24</v>
      </c>
      <c r="E28" s="25">
        <v>1.3888888888888886</v>
      </c>
      <c r="F28" s="25">
        <v>6.666666666666667</v>
      </c>
      <c r="G28" s="25">
        <v>1.5873015873015877</v>
      </c>
      <c r="H28" s="25">
        <v>1.4084507042253525</v>
      </c>
      <c r="I28" s="25">
        <v>1.3157894736842106</v>
      </c>
      <c r="J28" s="25">
        <v>1.6393442622950818</v>
      </c>
      <c r="K28" s="26" t="s">
        <v>73</v>
      </c>
    </row>
    <row r="29" spans="1:11" ht="110.25">
      <c r="A29" s="19"/>
      <c r="B29" s="23" t="s">
        <v>74</v>
      </c>
      <c r="C29" s="24" t="s">
        <v>75</v>
      </c>
      <c r="D29" s="23" t="s">
        <v>24</v>
      </c>
      <c r="E29" s="25">
        <v>75.134017338741756</v>
      </c>
      <c r="F29" s="25">
        <v>76.345321345321338</v>
      </c>
      <c r="G29" s="25">
        <v>73.939393939393938</v>
      </c>
      <c r="H29" s="25">
        <v>84.166666666666671</v>
      </c>
      <c r="I29" s="25">
        <v>85</v>
      </c>
      <c r="J29" s="25">
        <v>87.5</v>
      </c>
      <c r="K29" s="26" t="s">
        <v>76</v>
      </c>
    </row>
    <row r="30" spans="1:11" ht="141.75">
      <c r="A30" s="19"/>
      <c r="B30" s="23" t="s">
        <v>77</v>
      </c>
      <c r="C30" s="24" t="s">
        <v>78</v>
      </c>
      <c r="D30" s="23" t="s">
        <v>24</v>
      </c>
      <c r="E30" s="25">
        <v>0</v>
      </c>
      <c r="F30" s="25">
        <v>0</v>
      </c>
      <c r="G30" s="25">
        <v>9.0909090909090917</v>
      </c>
      <c r="H30" s="25">
        <v>12.5</v>
      </c>
      <c r="I30" s="25">
        <v>0</v>
      </c>
      <c r="J30" s="25">
        <v>0</v>
      </c>
      <c r="K30" s="26" t="s">
        <v>79</v>
      </c>
    </row>
    <row r="31" spans="1:11" ht="78.75">
      <c r="A31" s="19"/>
      <c r="B31" s="23" t="s">
        <v>80</v>
      </c>
      <c r="C31" s="24" t="s">
        <v>81</v>
      </c>
      <c r="D31" s="23" t="s">
        <v>24</v>
      </c>
      <c r="E31" s="25">
        <v>89.108061749571192</v>
      </c>
      <c r="F31" s="25">
        <v>88.105726872246692</v>
      </c>
      <c r="G31" s="25">
        <v>89.787234042553195</v>
      </c>
      <c r="H31" s="25">
        <v>90.313901345291484</v>
      </c>
      <c r="I31" s="25">
        <v>89.819819819819827</v>
      </c>
      <c r="J31" s="25">
        <v>89.683257918552044</v>
      </c>
      <c r="K31" s="26" t="s">
        <v>82</v>
      </c>
    </row>
    <row r="32" spans="1:11" ht="94.5">
      <c r="A32" s="19"/>
      <c r="B32" s="23" t="s">
        <v>83</v>
      </c>
      <c r="C32" s="24" t="s">
        <v>84</v>
      </c>
      <c r="D32" s="23" t="s">
        <v>24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6" t="s">
        <v>85</v>
      </c>
    </row>
    <row r="33" spans="1:11" ht="78.75">
      <c r="A33" s="19"/>
      <c r="B33" s="23" t="s">
        <v>86</v>
      </c>
      <c r="C33" s="24" t="s">
        <v>87</v>
      </c>
      <c r="D33" s="23" t="s">
        <v>88</v>
      </c>
      <c r="E33" s="25">
        <v>87.279004457652306</v>
      </c>
      <c r="F33" s="25">
        <v>102.33851145038169</v>
      </c>
      <c r="G33" s="25">
        <v>113.16390965732087</v>
      </c>
      <c r="H33" s="25">
        <v>99.711714039621015</v>
      </c>
      <c r="I33" s="25">
        <v>99.480464716006892</v>
      </c>
      <c r="J33" s="25">
        <v>100.91822827938671</v>
      </c>
      <c r="K33" s="26" t="s">
        <v>89</v>
      </c>
    </row>
    <row r="34" spans="1:11" ht="110.25">
      <c r="A34" s="19"/>
      <c r="B34" s="23" t="s">
        <v>90</v>
      </c>
      <c r="C34" s="24" t="s">
        <v>91</v>
      </c>
      <c r="D34" s="23" t="s">
        <v>24</v>
      </c>
      <c r="E34" s="25">
        <v>70.702341137123753</v>
      </c>
      <c r="F34" s="25">
        <v>69.235970250169032</v>
      </c>
      <c r="G34" s="25">
        <v>75.070028011204485</v>
      </c>
      <c r="H34" s="25">
        <v>71.381142098273571</v>
      </c>
      <c r="I34" s="25">
        <v>69.722401549386703</v>
      </c>
      <c r="J34" s="25">
        <v>67.967275015733165</v>
      </c>
      <c r="K34" s="26" t="s">
        <v>92</v>
      </c>
    </row>
    <row r="35" spans="1:11" ht="19.5" customHeight="1">
      <c r="A35" s="19"/>
      <c r="B35" s="45" t="s">
        <v>93</v>
      </c>
      <c r="C35" s="45" t="s">
        <v>93</v>
      </c>
      <c r="D35" s="45" t="s">
        <v>93</v>
      </c>
      <c r="E35" s="21"/>
      <c r="F35" s="21"/>
      <c r="G35" s="21"/>
      <c r="H35" s="21"/>
      <c r="I35" s="21"/>
      <c r="J35" s="21"/>
      <c r="K35" s="22"/>
    </row>
    <row r="36" spans="1:11" ht="48" customHeight="1">
      <c r="A36" s="19"/>
      <c r="B36" s="44" t="s">
        <v>94</v>
      </c>
      <c r="C36" s="24" t="s">
        <v>95</v>
      </c>
      <c r="D36" s="23" t="s">
        <v>44</v>
      </c>
      <c r="E36" s="21"/>
      <c r="F36" s="21"/>
      <c r="G36" s="21"/>
      <c r="H36" s="21"/>
      <c r="I36" s="21"/>
      <c r="J36" s="21"/>
      <c r="K36" s="22"/>
    </row>
    <row r="37" spans="1:11" ht="19.5" customHeight="1">
      <c r="A37" s="19"/>
      <c r="B37" s="44" t="s">
        <v>94</v>
      </c>
      <c r="C37" s="27" t="s">
        <v>96</v>
      </c>
      <c r="D37" s="23" t="s">
        <v>24</v>
      </c>
      <c r="E37" s="25">
        <v>152.41836670317164</v>
      </c>
      <c r="F37" s="25">
        <v>105.05408620212681</v>
      </c>
      <c r="G37" s="25">
        <v>100.80153263226215</v>
      </c>
      <c r="H37" s="25">
        <v>102.33619732978345</v>
      </c>
      <c r="I37" s="25">
        <v>103.83917672920913</v>
      </c>
      <c r="J37" s="25">
        <v>105.2127108129288</v>
      </c>
      <c r="K37" s="26"/>
    </row>
    <row r="38" spans="1:11" ht="19.5" customHeight="1">
      <c r="A38" s="19"/>
      <c r="B38" s="44" t="s">
        <v>94</v>
      </c>
      <c r="C38" s="27" t="s">
        <v>97</v>
      </c>
      <c r="D38" s="23" t="s">
        <v>24</v>
      </c>
      <c r="E38" s="25">
        <v>100</v>
      </c>
      <c r="F38" s="25">
        <v>100</v>
      </c>
      <c r="G38" s="25">
        <v>100</v>
      </c>
      <c r="H38" s="25">
        <v>100</v>
      </c>
      <c r="I38" s="25">
        <v>100</v>
      </c>
      <c r="J38" s="25">
        <v>100</v>
      </c>
      <c r="K38" s="26"/>
    </row>
    <row r="39" spans="1:11" ht="19.5" customHeight="1">
      <c r="A39" s="19"/>
      <c r="B39" s="44" t="s">
        <v>94</v>
      </c>
      <c r="C39" s="27" t="s">
        <v>98</v>
      </c>
      <c r="D39" s="23" t="s">
        <v>24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/>
    </row>
    <row r="40" spans="1:11" ht="78.75">
      <c r="A40" s="19"/>
      <c r="B40" s="23"/>
      <c r="C40" s="24" t="s">
        <v>99</v>
      </c>
      <c r="D40" s="23" t="s">
        <v>24</v>
      </c>
      <c r="E40" s="25">
        <v>58.333333333333336</v>
      </c>
      <c r="F40" s="25">
        <v>58.333333333333336</v>
      </c>
      <c r="G40" s="25">
        <v>50</v>
      </c>
      <c r="H40" s="25">
        <v>66.666666666666657</v>
      </c>
      <c r="I40" s="25">
        <v>66.666666666666657</v>
      </c>
      <c r="J40" s="25">
        <v>66.666666666666657</v>
      </c>
      <c r="K40" s="26" t="s">
        <v>100</v>
      </c>
    </row>
    <row r="41" spans="1:11" ht="102" customHeight="1">
      <c r="A41" s="19"/>
      <c r="B41" s="23" t="s">
        <v>101</v>
      </c>
      <c r="C41" s="24" t="s">
        <v>102</v>
      </c>
      <c r="D41" s="23" t="s">
        <v>24</v>
      </c>
      <c r="E41" s="25">
        <v>33.333333333333329</v>
      </c>
      <c r="F41" s="25">
        <v>33.333333333333329</v>
      </c>
      <c r="G41" s="25">
        <v>33.333333333333329</v>
      </c>
      <c r="H41" s="25">
        <v>0</v>
      </c>
      <c r="I41" s="25">
        <v>0</v>
      </c>
      <c r="J41" s="25">
        <v>0</v>
      </c>
      <c r="K41" s="26"/>
    </row>
    <row r="42" spans="1:11" ht="19.5" customHeight="1">
      <c r="A42" s="19"/>
      <c r="B42" s="45" t="s">
        <v>103</v>
      </c>
      <c r="C42" s="45" t="s">
        <v>103</v>
      </c>
      <c r="D42" s="45" t="s">
        <v>103</v>
      </c>
      <c r="E42" s="21"/>
      <c r="F42" s="21"/>
      <c r="G42" s="21"/>
      <c r="H42" s="21"/>
      <c r="I42" s="21"/>
      <c r="J42" s="21"/>
      <c r="K42" s="22"/>
    </row>
    <row r="43" spans="1:11" ht="141.75">
      <c r="A43" s="19"/>
      <c r="B43" s="23" t="s">
        <v>104</v>
      </c>
      <c r="C43" s="24" t="s">
        <v>105</v>
      </c>
      <c r="D43" s="23" t="s">
        <v>24</v>
      </c>
      <c r="E43" s="25">
        <v>25.161485668146955</v>
      </c>
      <c r="F43" s="25">
        <v>26.296490309062335</v>
      </c>
      <c r="G43" s="25">
        <v>27.94634302139891</v>
      </c>
      <c r="H43" s="25">
        <v>28.884569700896222</v>
      </c>
      <c r="I43" s="25">
        <v>30.135935101951329</v>
      </c>
      <c r="J43" s="25">
        <v>32.398581245843495</v>
      </c>
      <c r="K43" s="26" t="s">
        <v>106</v>
      </c>
    </row>
    <row r="44" spans="1:11" ht="19.5" customHeight="1">
      <c r="A44" s="19"/>
      <c r="B44" s="43" t="s">
        <v>107</v>
      </c>
      <c r="C44" s="43" t="s">
        <v>107</v>
      </c>
      <c r="D44" s="43" t="s">
        <v>107</v>
      </c>
      <c r="E44" s="21"/>
      <c r="F44" s="21"/>
      <c r="G44" s="21"/>
      <c r="H44" s="21"/>
      <c r="I44" s="21"/>
      <c r="J44" s="21"/>
      <c r="K44" s="22"/>
    </row>
    <row r="45" spans="1:11" ht="94.5">
      <c r="A45" s="19"/>
      <c r="B45" s="44" t="s">
        <v>108</v>
      </c>
      <c r="C45" s="24" t="s">
        <v>109</v>
      </c>
      <c r="D45" s="24" t="s">
        <v>110</v>
      </c>
      <c r="E45" s="25">
        <v>20.961989198002648</v>
      </c>
      <c r="F45" s="25">
        <v>21.487689889994762</v>
      </c>
      <c r="G45" s="25">
        <v>22.069626317470455</v>
      </c>
      <c r="H45" s="25">
        <v>22.470575531800019</v>
      </c>
      <c r="I45" s="25">
        <v>22.856829642622234</v>
      </c>
      <c r="J45" s="25">
        <v>23.165595211704719</v>
      </c>
      <c r="K45" s="26" t="s">
        <v>111</v>
      </c>
    </row>
    <row r="46" spans="1:11" ht="63">
      <c r="A46" s="19"/>
      <c r="B46" s="44" t="s">
        <v>108</v>
      </c>
      <c r="C46" s="24" t="s">
        <v>112</v>
      </c>
      <c r="D46" s="24" t="s">
        <v>110</v>
      </c>
      <c r="E46" s="25">
        <v>0.22305207912797748</v>
      </c>
      <c r="F46" s="25">
        <v>0.24558322140717026</v>
      </c>
      <c r="G46" s="25">
        <v>0.30182701446826499</v>
      </c>
      <c r="H46" s="25">
        <v>0.29484292913048138</v>
      </c>
      <c r="I46" s="25">
        <v>0.30461270670147961</v>
      </c>
      <c r="J46" s="25">
        <v>0.31415343915343918</v>
      </c>
      <c r="K46" s="26" t="s">
        <v>113</v>
      </c>
    </row>
    <row r="47" spans="1:11" ht="94.5">
      <c r="A47" s="19"/>
      <c r="B47" s="44" t="s">
        <v>114</v>
      </c>
      <c r="C47" s="24" t="s">
        <v>115</v>
      </c>
      <c r="D47" s="24" t="s">
        <v>116</v>
      </c>
      <c r="E47" s="25">
        <v>12.210000000000003</v>
      </c>
      <c r="F47" s="25">
        <v>10.83</v>
      </c>
      <c r="G47" s="25">
        <v>33.370000000000005</v>
      </c>
      <c r="H47" s="25">
        <v>5.77</v>
      </c>
      <c r="I47" s="25">
        <v>6.2</v>
      </c>
      <c r="J47" s="25">
        <v>5.77</v>
      </c>
      <c r="K47" s="26" t="s">
        <v>117</v>
      </c>
    </row>
    <row r="48" spans="1:11" ht="78.75">
      <c r="A48" s="19"/>
      <c r="B48" s="44" t="s">
        <v>114</v>
      </c>
      <c r="C48" s="24" t="s">
        <v>118</v>
      </c>
      <c r="D48" s="24" t="s">
        <v>116</v>
      </c>
      <c r="E48" s="25">
        <v>2.5900000000000003</v>
      </c>
      <c r="F48" s="25">
        <v>8.6</v>
      </c>
      <c r="G48" s="25">
        <v>10.3</v>
      </c>
      <c r="H48" s="25">
        <v>3.6700000000000004</v>
      </c>
      <c r="I48" s="25">
        <v>3.6700000000000004</v>
      </c>
      <c r="J48" s="25">
        <v>3.6700000000000004</v>
      </c>
      <c r="K48" s="26" t="s">
        <v>119</v>
      </c>
    </row>
    <row r="49" spans="1:11" ht="116.25" customHeight="1">
      <c r="A49" s="19"/>
      <c r="B49" s="44" t="s">
        <v>120</v>
      </c>
      <c r="C49" s="24" t="s">
        <v>121</v>
      </c>
      <c r="D49" s="24" t="s">
        <v>44</v>
      </c>
      <c r="E49" s="21"/>
      <c r="F49" s="21"/>
      <c r="G49" s="21"/>
      <c r="H49" s="21"/>
      <c r="I49" s="21"/>
      <c r="J49" s="21"/>
      <c r="K49" s="22"/>
    </row>
    <row r="50" spans="1:11" ht="63">
      <c r="A50" s="19"/>
      <c r="B50" s="44" t="s">
        <v>120</v>
      </c>
      <c r="C50" s="24" t="s">
        <v>122</v>
      </c>
      <c r="D50" s="24" t="s">
        <v>110</v>
      </c>
      <c r="E50" s="25">
        <v>4190</v>
      </c>
      <c r="F50" s="25">
        <v>4190</v>
      </c>
      <c r="G50" s="25">
        <v>0</v>
      </c>
      <c r="H50" s="25">
        <v>0</v>
      </c>
      <c r="I50" s="25">
        <v>0</v>
      </c>
      <c r="J50" s="25">
        <v>0</v>
      </c>
      <c r="K50" s="26" t="s">
        <v>123</v>
      </c>
    </row>
    <row r="51" spans="1:11" ht="47.25">
      <c r="A51" s="19"/>
      <c r="B51" s="44" t="s">
        <v>120</v>
      </c>
      <c r="C51" s="24" t="s">
        <v>124</v>
      </c>
      <c r="D51" s="24" t="s">
        <v>110</v>
      </c>
      <c r="E51" s="25">
        <v>25102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6" t="s">
        <v>125</v>
      </c>
    </row>
    <row r="52" spans="1:11" ht="19.5" customHeight="1">
      <c r="A52" s="19"/>
      <c r="B52" s="43" t="s">
        <v>126</v>
      </c>
      <c r="C52" s="43" t="s">
        <v>126</v>
      </c>
      <c r="D52" s="43" t="s">
        <v>126</v>
      </c>
      <c r="E52" s="21"/>
      <c r="F52" s="21"/>
      <c r="G52" s="21"/>
      <c r="H52" s="21"/>
      <c r="I52" s="21"/>
      <c r="J52" s="21"/>
      <c r="K52" s="22"/>
    </row>
    <row r="53" spans="1:11" ht="102" customHeight="1">
      <c r="A53" s="19"/>
      <c r="B53" s="23" t="s">
        <v>127</v>
      </c>
      <c r="C53" s="24" t="s">
        <v>128</v>
      </c>
      <c r="D53" s="24" t="s">
        <v>24</v>
      </c>
      <c r="E53" s="25">
        <v>78.688524590163937</v>
      </c>
      <c r="F53" s="25">
        <v>100</v>
      </c>
      <c r="G53" s="25">
        <v>100</v>
      </c>
      <c r="H53" s="25">
        <v>100</v>
      </c>
      <c r="I53" s="25">
        <v>100</v>
      </c>
      <c r="J53" s="25">
        <v>100</v>
      </c>
      <c r="K53" s="26" t="s">
        <v>129</v>
      </c>
    </row>
    <row r="54" spans="1:11" ht="254.25" customHeight="1">
      <c r="A54" s="19"/>
      <c r="B54" s="23" t="s">
        <v>130</v>
      </c>
      <c r="C54" s="24" t="s">
        <v>131</v>
      </c>
      <c r="D54" s="24" t="s">
        <v>24</v>
      </c>
      <c r="E54" s="25">
        <v>100</v>
      </c>
      <c r="F54" s="25">
        <v>100</v>
      </c>
      <c r="G54" s="25">
        <v>100</v>
      </c>
      <c r="H54" s="25">
        <v>100</v>
      </c>
      <c r="I54" s="25">
        <v>100</v>
      </c>
      <c r="J54" s="25">
        <v>100</v>
      </c>
      <c r="K54" s="26" t="s">
        <v>132</v>
      </c>
    </row>
    <row r="55" spans="1:11" ht="78.75">
      <c r="A55" s="19"/>
      <c r="B55" s="23" t="s">
        <v>133</v>
      </c>
      <c r="C55" s="24" t="s">
        <v>134</v>
      </c>
      <c r="D55" s="24" t="s">
        <v>24</v>
      </c>
      <c r="E55" s="25">
        <v>100</v>
      </c>
      <c r="F55" s="25">
        <v>100</v>
      </c>
      <c r="G55" s="25">
        <v>100</v>
      </c>
      <c r="H55" s="25">
        <v>100</v>
      </c>
      <c r="I55" s="25">
        <v>100</v>
      </c>
      <c r="J55" s="25">
        <v>100</v>
      </c>
      <c r="K55" s="26" t="s">
        <v>135</v>
      </c>
    </row>
    <row r="56" spans="1:11" ht="94.5">
      <c r="A56" s="19"/>
      <c r="B56" s="23" t="s">
        <v>136</v>
      </c>
      <c r="C56" s="24" t="s">
        <v>137</v>
      </c>
      <c r="D56" s="24" t="s">
        <v>24</v>
      </c>
      <c r="E56" s="25">
        <v>25.362318840579711</v>
      </c>
      <c r="F56" s="25">
        <v>16.197183098591555</v>
      </c>
      <c r="G56" s="25">
        <v>10.489510489510492</v>
      </c>
      <c r="H56" s="25">
        <v>10.344827586206899</v>
      </c>
      <c r="I56" s="25">
        <v>10.135135135135133</v>
      </c>
      <c r="J56" s="25">
        <v>10</v>
      </c>
      <c r="K56" s="26" t="s">
        <v>138</v>
      </c>
    </row>
    <row r="57" spans="1:11" ht="19.5" customHeight="1">
      <c r="A57" s="19"/>
      <c r="B57" s="43" t="s">
        <v>139</v>
      </c>
      <c r="C57" s="43" t="s">
        <v>139</v>
      </c>
      <c r="D57" s="43" t="s">
        <v>139</v>
      </c>
      <c r="E57" s="21"/>
      <c r="F57" s="21"/>
      <c r="G57" s="21"/>
      <c r="H57" s="21"/>
      <c r="I57" s="21"/>
      <c r="J57" s="21"/>
      <c r="K57" s="22"/>
    </row>
    <row r="58" spans="1:11" ht="110.25">
      <c r="A58" s="19"/>
      <c r="B58" s="23" t="s">
        <v>140</v>
      </c>
      <c r="C58" s="24" t="s">
        <v>141</v>
      </c>
      <c r="D58" s="24" t="s">
        <v>24</v>
      </c>
      <c r="E58" s="25">
        <v>11.701293089368274</v>
      </c>
      <c r="F58" s="25">
        <v>14.430652276653836</v>
      </c>
      <c r="G58" s="25">
        <v>29.982350701724659</v>
      </c>
      <c r="H58" s="25">
        <v>45.417217795776104</v>
      </c>
      <c r="I58" s="25">
        <v>47.447156211460488</v>
      </c>
      <c r="J58" s="25">
        <v>49.128440397044912</v>
      </c>
      <c r="K58" s="26" t="s">
        <v>142</v>
      </c>
    </row>
    <row r="59" spans="1:11" ht="94.5">
      <c r="A59" s="19"/>
      <c r="B59" s="23" t="s">
        <v>143</v>
      </c>
      <c r="C59" s="24" t="s">
        <v>144</v>
      </c>
      <c r="D59" s="24" t="s">
        <v>24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6" t="s">
        <v>145</v>
      </c>
    </row>
    <row r="60" spans="1:11" ht="63">
      <c r="A60" s="19"/>
      <c r="B60" s="23" t="s">
        <v>146</v>
      </c>
      <c r="C60" s="24" t="s">
        <v>147</v>
      </c>
      <c r="D60" s="24" t="s">
        <v>88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6" t="s">
        <v>148</v>
      </c>
    </row>
    <row r="61" spans="1:11" ht="102" customHeight="1">
      <c r="A61" s="19"/>
      <c r="B61" s="23" t="s">
        <v>149</v>
      </c>
      <c r="C61" s="24" t="s">
        <v>150</v>
      </c>
      <c r="D61" s="24" t="s">
        <v>24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6"/>
    </row>
    <row r="62" spans="1:11" ht="94.5">
      <c r="A62" s="19"/>
      <c r="B62" s="23" t="s">
        <v>151</v>
      </c>
      <c r="C62" s="24" t="s">
        <v>152</v>
      </c>
      <c r="D62" s="24" t="s">
        <v>28</v>
      </c>
      <c r="E62" s="25">
        <v>2742.7740714574084</v>
      </c>
      <c r="F62" s="25">
        <v>3828.7516293005478</v>
      </c>
      <c r="G62" s="25">
        <v>4379.5313359383254</v>
      </c>
      <c r="H62" s="25">
        <v>4907.9982845502309</v>
      </c>
      <c r="I62" s="25">
        <v>4901.9582245430811</v>
      </c>
      <c r="J62" s="25">
        <v>4966.7989417989411</v>
      </c>
      <c r="K62" s="26" t="s">
        <v>153</v>
      </c>
    </row>
    <row r="63" spans="1:11" ht="78.75">
      <c r="A63" s="19"/>
      <c r="B63" s="23" t="s">
        <v>154</v>
      </c>
      <c r="C63" s="24" t="s">
        <v>155</v>
      </c>
      <c r="D63" s="24" t="s">
        <v>156</v>
      </c>
      <c r="E63" s="25" t="s">
        <v>157</v>
      </c>
      <c r="F63" s="25" t="s">
        <v>157</v>
      </c>
      <c r="G63" s="25" t="s">
        <v>157</v>
      </c>
      <c r="H63" s="25" t="s">
        <v>157</v>
      </c>
      <c r="I63" s="25" t="s">
        <v>157</v>
      </c>
      <c r="J63" s="25" t="s">
        <v>157</v>
      </c>
      <c r="K63" s="26" t="s">
        <v>158</v>
      </c>
    </row>
    <row r="64" spans="1:11" ht="141.75">
      <c r="A64" s="19"/>
      <c r="B64" s="23" t="s">
        <v>159</v>
      </c>
      <c r="C64" s="24" t="s">
        <v>160</v>
      </c>
      <c r="D64" s="24" t="s">
        <v>161</v>
      </c>
      <c r="E64" s="25">
        <v>80.5</v>
      </c>
      <c r="F64" s="25">
        <v>67.55</v>
      </c>
      <c r="G64" s="25">
        <v>48.14</v>
      </c>
      <c r="H64" s="25"/>
      <c r="I64" s="25"/>
      <c r="J64" s="25"/>
      <c r="K64" s="26" t="s">
        <v>162</v>
      </c>
    </row>
    <row r="65" spans="1:11" ht="173.25">
      <c r="A65" s="19"/>
      <c r="B65" s="23" t="s">
        <v>163</v>
      </c>
      <c r="C65" s="24" t="s">
        <v>164</v>
      </c>
      <c r="D65" s="24" t="s">
        <v>165</v>
      </c>
      <c r="E65" s="25">
        <v>9.9079999999999995</v>
      </c>
      <c r="F65" s="25">
        <v>9.6790000000000003</v>
      </c>
      <c r="G65" s="25">
        <v>9.4689999999999994</v>
      </c>
      <c r="H65" s="25">
        <v>9.327</v>
      </c>
      <c r="I65" s="25">
        <v>9.1920000000000002</v>
      </c>
      <c r="J65" s="25">
        <v>9.072000000000001</v>
      </c>
      <c r="K65" s="26" t="s">
        <v>166</v>
      </c>
    </row>
    <row r="66" spans="1:11" ht="19.5" customHeight="1">
      <c r="A66" s="19"/>
      <c r="B66" s="43" t="s">
        <v>167</v>
      </c>
      <c r="C66" s="43" t="s">
        <v>167</v>
      </c>
      <c r="D66" s="43" t="s">
        <v>167</v>
      </c>
      <c r="E66" s="21"/>
      <c r="F66" s="21"/>
      <c r="G66" s="21"/>
      <c r="H66" s="21"/>
      <c r="I66" s="21"/>
      <c r="J66" s="21"/>
      <c r="K66" s="22"/>
    </row>
    <row r="67" spans="1:11" ht="48" customHeight="1">
      <c r="A67" s="19"/>
      <c r="B67" s="44" t="s">
        <v>168</v>
      </c>
      <c r="C67" s="24" t="s">
        <v>169</v>
      </c>
      <c r="D67" s="24" t="s">
        <v>44</v>
      </c>
      <c r="E67" s="21"/>
      <c r="F67" s="21"/>
      <c r="G67" s="21"/>
      <c r="H67" s="21"/>
      <c r="I67" s="21"/>
      <c r="J67" s="21"/>
      <c r="K67" s="22"/>
    </row>
    <row r="68" spans="1:11" ht="126">
      <c r="A68" s="19"/>
      <c r="B68" s="44" t="s">
        <v>168</v>
      </c>
      <c r="C68" s="24" t="s">
        <v>170</v>
      </c>
      <c r="D68" s="24" t="s">
        <v>171</v>
      </c>
      <c r="E68" s="25">
        <v>1180.5039787798407</v>
      </c>
      <c r="F68" s="25">
        <v>1159.560723514212</v>
      </c>
      <c r="G68" s="25">
        <v>1159.4316807738815</v>
      </c>
      <c r="H68" s="25">
        <v>1159.2998790810157</v>
      </c>
      <c r="I68" s="25">
        <v>1158.9105199516323</v>
      </c>
      <c r="J68" s="25">
        <v>1158.7097944377267</v>
      </c>
      <c r="K68" s="26" t="s">
        <v>172</v>
      </c>
    </row>
    <row r="69" spans="1:11" ht="63">
      <c r="A69" s="19"/>
      <c r="B69" s="44" t="s">
        <v>168</v>
      </c>
      <c r="C69" s="24" t="s">
        <v>173</v>
      </c>
      <c r="D69" s="24" t="s">
        <v>174</v>
      </c>
      <c r="E69" s="25">
        <v>0.27568313189700466</v>
      </c>
      <c r="F69" s="25">
        <v>0.25985197039407876</v>
      </c>
      <c r="G69" s="25">
        <v>0.25996486961221454</v>
      </c>
      <c r="H69" s="25">
        <v>0.25908660991757865</v>
      </c>
      <c r="I69" s="25">
        <v>0.25300635049317655</v>
      </c>
      <c r="J69" s="25">
        <v>0.23983245507363865</v>
      </c>
      <c r="K69" s="26" t="s">
        <v>175</v>
      </c>
    </row>
    <row r="70" spans="1:11" ht="31.5">
      <c r="A70" s="19"/>
      <c r="B70" s="44" t="s">
        <v>168</v>
      </c>
      <c r="C70" s="24" t="s">
        <v>176</v>
      </c>
      <c r="D70" s="24" t="s">
        <v>177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6" t="s">
        <v>178</v>
      </c>
    </row>
    <row r="71" spans="1:11" ht="63">
      <c r="A71" s="19"/>
      <c r="B71" s="44" t="s">
        <v>168</v>
      </c>
      <c r="C71" s="24" t="s">
        <v>179</v>
      </c>
      <c r="D71" s="24" t="s">
        <v>177</v>
      </c>
      <c r="E71" s="25">
        <v>34.606100795755971</v>
      </c>
      <c r="F71" s="25">
        <v>28.575838926174498</v>
      </c>
      <c r="G71" s="25">
        <v>28.459492140266022</v>
      </c>
      <c r="H71" s="25">
        <v>28.459492140266022</v>
      </c>
      <c r="I71" s="25">
        <v>28.319226118500605</v>
      </c>
      <c r="J71" s="25">
        <v>28.159613059250301</v>
      </c>
      <c r="K71" s="26" t="s">
        <v>180</v>
      </c>
    </row>
    <row r="72" spans="1:11" ht="78.75">
      <c r="A72" s="19"/>
      <c r="B72" s="44" t="s">
        <v>168</v>
      </c>
      <c r="C72" s="24" t="s">
        <v>181</v>
      </c>
      <c r="D72" s="24" t="s">
        <v>177</v>
      </c>
      <c r="E72" s="25">
        <v>43.43629343629344</v>
      </c>
      <c r="F72" s="25">
        <v>34.782608695652172</v>
      </c>
      <c r="G72" s="25">
        <v>30.989425981873111</v>
      </c>
      <c r="H72" s="25">
        <v>64.199395770392755</v>
      </c>
      <c r="I72" s="25">
        <v>63.897280966767369</v>
      </c>
      <c r="J72" s="25">
        <v>63.595166163141997</v>
      </c>
      <c r="K72" s="26" t="s">
        <v>182</v>
      </c>
    </row>
    <row r="73" spans="1:11" ht="48" customHeight="1">
      <c r="A73" s="19"/>
      <c r="B73" s="44" t="s">
        <v>183</v>
      </c>
      <c r="C73" s="24" t="s">
        <v>184</v>
      </c>
      <c r="D73" s="24" t="s">
        <v>44</v>
      </c>
      <c r="E73" s="21"/>
      <c r="F73" s="21"/>
      <c r="G73" s="21"/>
      <c r="H73" s="21"/>
      <c r="I73" s="21"/>
      <c r="J73" s="21"/>
      <c r="K73" s="22"/>
    </row>
    <row r="74" spans="1:11" ht="173.25">
      <c r="A74" s="19"/>
      <c r="B74" s="44" t="s">
        <v>183</v>
      </c>
      <c r="C74" s="24" t="s">
        <v>170</v>
      </c>
      <c r="D74" s="24" t="s">
        <v>185</v>
      </c>
      <c r="E74" s="25">
        <v>134.94751715785225</v>
      </c>
      <c r="F74" s="25">
        <v>146.12046699039155</v>
      </c>
      <c r="G74" s="25">
        <v>116.97011300031683</v>
      </c>
      <c r="H74" s="25">
        <v>120.61756191701512</v>
      </c>
      <c r="I74" s="25">
        <v>122.38903394255874</v>
      </c>
      <c r="J74" s="25">
        <v>124.00793650793649</v>
      </c>
      <c r="K74" s="26" t="s">
        <v>186</v>
      </c>
    </row>
    <row r="75" spans="1:11" ht="110.25">
      <c r="A75" s="19"/>
      <c r="B75" s="44" t="s">
        <v>183</v>
      </c>
      <c r="C75" s="24" t="s">
        <v>173</v>
      </c>
      <c r="D75" s="24" t="s">
        <v>174</v>
      </c>
      <c r="E75" s="25">
        <v>0.19443887657128264</v>
      </c>
      <c r="F75" s="25">
        <v>0.18096325029180468</v>
      </c>
      <c r="G75" s="25">
        <v>0.19959705451044479</v>
      </c>
      <c r="H75" s="25">
        <v>0.20160476652192852</v>
      </c>
      <c r="I75" s="25">
        <v>0.20160476652192852</v>
      </c>
      <c r="J75" s="25">
        <v>0.20160476652192852</v>
      </c>
      <c r="K75" s="26" t="s">
        <v>187</v>
      </c>
    </row>
    <row r="76" spans="1:11" ht="47.25">
      <c r="A76" s="19"/>
      <c r="B76" s="44" t="s">
        <v>183</v>
      </c>
      <c r="C76" s="24" t="s">
        <v>176</v>
      </c>
      <c r="D76" s="24" t="s">
        <v>188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6" t="s">
        <v>189</v>
      </c>
    </row>
    <row r="77" spans="1:11" ht="126">
      <c r="A77" s="19"/>
      <c r="B77" s="44" t="s">
        <v>183</v>
      </c>
      <c r="C77" s="24" t="s">
        <v>179</v>
      </c>
      <c r="D77" s="24" t="s">
        <v>188</v>
      </c>
      <c r="E77" s="25">
        <v>1.7749293500201866</v>
      </c>
      <c r="F77" s="25">
        <v>1.911664428143403</v>
      </c>
      <c r="G77" s="25">
        <v>1.0497412609568064</v>
      </c>
      <c r="H77" s="25">
        <v>1.1257639112254747</v>
      </c>
      <c r="I77" s="25">
        <v>1.1422976501305486</v>
      </c>
      <c r="J77" s="25">
        <v>1.1574074074074072</v>
      </c>
      <c r="K77" s="26" t="s">
        <v>190</v>
      </c>
    </row>
    <row r="78" spans="1:11" ht="110.25">
      <c r="A78" s="19"/>
      <c r="B78" s="44" t="s">
        <v>183</v>
      </c>
      <c r="C78" s="24" t="s">
        <v>181</v>
      </c>
      <c r="D78" s="24" t="s">
        <v>188</v>
      </c>
      <c r="E78" s="25">
        <v>3.1459426725878084</v>
      </c>
      <c r="F78" s="25">
        <v>3.2338051451596237</v>
      </c>
      <c r="G78" s="25">
        <v>3.3773365719716972</v>
      </c>
      <c r="H78" s="25">
        <v>3.4308995389728749</v>
      </c>
      <c r="I78" s="25">
        <v>3.4812880765883376</v>
      </c>
      <c r="J78" s="25">
        <v>3.5273368606701943</v>
      </c>
      <c r="K78" s="26" t="s">
        <v>191</v>
      </c>
    </row>
  </sheetData>
  <mergeCells count="23">
    <mergeCell ref="B73:B78"/>
    <mergeCell ref="B42:D42"/>
    <mergeCell ref="D5:D6"/>
    <mergeCell ref="B7:D7"/>
    <mergeCell ref="B52:D52"/>
    <mergeCell ref="B67:B72"/>
    <mergeCell ref="B49:B51"/>
    <mergeCell ref="B36:B39"/>
    <mergeCell ref="B45:B46"/>
    <mergeCell ref="B15:B21"/>
    <mergeCell ref="K5:K6"/>
    <mergeCell ref="B5:C6"/>
    <mergeCell ref="B1:K1"/>
    <mergeCell ref="B66:D66"/>
    <mergeCell ref="B57:D57"/>
    <mergeCell ref="B47:B48"/>
    <mergeCell ref="B35:D35"/>
    <mergeCell ref="B26:D26"/>
    <mergeCell ref="C2:J2"/>
    <mergeCell ref="B44:D44"/>
    <mergeCell ref="B22:D22"/>
    <mergeCell ref="E5:J5"/>
    <mergeCell ref="C3:J3"/>
  </mergeCells>
  <pageMargins left="0.79" right="0.2" top="0.39" bottom="0.39" header="0.39" footer="0.39"/>
  <pageSetup paperSize="9" scale="58" fitToHeight="0" orientation="landscape" r:id="rId1"/>
  <headerFooter>
    <oddFooter>&amp;L&amp;"Tahoma"&amp;8 Время печати: &amp;D &amp;T&amp;R&amp;"Tahoma"&amp;8 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ТИПОВАЯ ФОРМА ДОКЛАДА</vt:lpstr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2015-04-29T04:23:22Z</cp:lastPrinted>
  <dcterms:modified xsi:type="dcterms:W3CDTF">2015-04-29T04:33:19Z</dcterms:modified>
</cp:coreProperties>
</file>