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85" windowWidth="22995" windowHeight="979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6" i="1" l="1"/>
  <c r="D14" i="1" l="1"/>
  <c r="G14" i="1" s="1"/>
  <c r="D13" i="1"/>
  <c r="G13" i="1" s="1"/>
  <c r="D11" i="1"/>
  <c r="G11" i="1" s="1"/>
  <c r="D10" i="1"/>
  <c r="G10" i="1" s="1"/>
  <c r="D9" i="1"/>
  <c r="G9" i="1" s="1"/>
  <c r="D8" i="1"/>
  <c r="G8" i="1" s="1"/>
  <c r="D6" i="1"/>
  <c r="G6" i="1" s="1"/>
  <c r="D5" i="1"/>
  <c r="G5" i="1" s="1"/>
  <c r="D4" i="1"/>
  <c r="G4" i="1" s="1"/>
  <c r="D3" i="1"/>
  <c r="G3" i="1" l="1"/>
  <c r="G16" i="1" s="1"/>
  <c r="D16" i="1"/>
  <c r="C16" i="1"/>
</calcChain>
</file>

<file path=xl/sharedStrings.xml><?xml version="1.0" encoding="utf-8"?>
<sst xmlns="http://schemas.openxmlformats.org/spreadsheetml/2006/main" count="22" uniqueCount="21">
  <si>
    <t>МО</t>
  </si>
  <si>
    <t xml:space="preserve">  тыс.руб</t>
  </si>
  <si>
    <t>Начальник отдела строительства и ЖКХ                               Салтыков С.В.</t>
  </si>
  <si>
    <t>планируемые к выделению средства,        тыс. руб.</t>
  </si>
  <si>
    <t xml:space="preserve">  </t>
  </si>
  <si>
    <t>длина дорог эксплуатируемых, км</t>
  </si>
  <si>
    <t>Красногорское</t>
  </si>
  <si>
    <t>очистка от снега, пыли и грязи площадей (около Загс, сп.дом "Ветеран", д/сад №3, Администрация МО "Красногорское"; очистка тротуар от снега по ул. Ленина с. Красногорское;  очистка от пыли и грязи ул. Ленина, с. Красногорское.</t>
  </si>
  <si>
    <t>Курьинское</t>
  </si>
  <si>
    <t>Селеговское</t>
  </si>
  <si>
    <t>Валамаз</t>
  </si>
  <si>
    <t>Прохоровское</t>
  </si>
  <si>
    <t>Дебинское</t>
  </si>
  <si>
    <t>Васильевское</t>
  </si>
  <si>
    <t>Агрикольское</t>
  </si>
  <si>
    <t>Кокман</t>
  </si>
  <si>
    <t>Архангельское</t>
  </si>
  <si>
    <t>планируемые средства на 2017 г.в МО "Красногорский район" на содержание автодорог общего пользования местного значения и оформление права муниципальной собственности на автодороги общего пользования местного значения и земельные участки под ними.</t>
  </si>
  <si>
    <t xml:space="preserve">оформление права муниципальной собственности на автодороги и земельные участки под ними: </t>
  </si>
  <si>
    <t>итого по МО</t>
  </si>
  <si>
    <t>очистка отверстий труб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</si>
</sst>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9"/>
      <color theme="1"/>
      <name val="Calibri"/>
      <family val="2"/>
      <charset val="204"/>
    </font>
    <font>
      <b/>
      <sz val="9"/>
      <color theme="1"/>
      <name val="Calibri"/>
      <family val="2"/>
      <charset val="204"/>
    </font>
    <font>
      <sz val="9"/>
      <name val="Calibri"/>
      <family val="2"/>
      <charset val="204"/>
    </font>
    <font>
      <sz val="9"/>
      <color rgb="FFFF0000"/>
      <name val="Calibri"/>
      <family val="2"/>
      <charset val="204"/>
    </font>
    <font>
      <b/>
      <sz val="9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Border="1" applyAlignment="1">
      <alignment vertical="top"/>
    </xf>
    <xf numFmtId="0" fontId="0" fillId="0" borderId="0" xfId="0" applyBorder="1"/>
    <xf numFmtId="0" fontId="0" fillId="0" borderId="0" xfId="0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2" fontId="4" fillId="0" borderId="1" xfId="0" applyNumberFormat="1" applyFont="1" applyBorder="1"/>
    <xf numFmtId="164" fontId="4" fillId="0" borderId="1" xfId="0" applyNumberFormat="1" applyFont="1" applyBorder="1"/>
    <xf numFmtId="0" fontId="2" fillId="0" borderId="2" xfId="0" applyFont="1" applyBorder="1"/>
    <xf numFmtId="0" fontId="2" fillId="0" borderId="1" xfId="0" applyFont="1" applyBorder="1"/>
    <xf numFmtId="164" fontId="2" fillId="0" borderId="1" xfId="0" applyNumberFormat="1" applyFont="1" applyBorder="1"/>
    <xf numFmtId="0" fontId="2" fillId="0" borderId="0" xfId="0" applyFont="1"/>
    <xf numFmtId="0" fontId="5" fillId="0" borderId="2" xfId="0" applyFont="1" applyBorder="1"/>
    <xf numFmtId="164" fontId="4" fillId="0" borderId="1" xfId="0" applyNumberFormat="1" applyFont="1" applyBorder="1" applyAlignment="1">
      <alignment vertical="top"/>
    </xf>
    <xf numFmtId="0" fontId="4" fillId="0" borderId="0" xfId="0" applyFont="1" applyAlignment="1">
      <alignment wrapText="1"/>
    </xf>
    <xf numFmtId="2" fontId="6" fillId="0" borderId="0" xfId="0" applyNumberFormat="1" applyFont="1"/>
    <xf numFmtId="164" fontId="6" fillId="0" borderId="0" xfId="0" applyNumberFormat="1" applyFont="1"/>
    <xf numFmtId="0" fontId="3" fillId="0" borderId="0" xfId="0" applyFont="1"/>
    <xf numFmtId="164" fontId="3" fillId="0" borderId="1" xfId="0" applyNumberFormat="1" applyFont="1" applyBorder="1"/>
    <xf numFmtId="164" fontId="3" fillId="0" borderId="0" xfId="0" applyNumberFormat="1" applyFont="1" applyBorder="1"/>
    <xf numFmtId="0" fontId="4" fillId="0" borderId="4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B18" sqref="B18"/>
    </sheetView>
  </sheetViews>
  <sheetFormatPr defaultRowHeight="15" x14ac:dyDescent="0.25"/>
  <cols>
    <col min="1" max="1" width="3" customWidth="1"/>
    <col min="2" max="2" width="19.7109375" customWidth="1"/>
    <col min="3" max="3" width="32.85546875" customWidth="1"/>
    <col min="4" max="4" width="25.7109375" customWidth="1"/>
    <col min="5" max="5" width="0.140625" customWidth="1"/>
    <col min="6" max="6" width="24.42578125" customWidth="1"/>
    <col min="7" max="7" width="13.28515625" customWidth="1"/>
  </cols>
  <sheetData>
    <row r="1" spans="1:8" ht="45.75" customHeight="1" x14ac:dyDescent="0.25">
      <c r="A1" s="2"/>
      <c r="B1" s="26" t="s">
        <v>17</v>
      </c>
      <c r="C1" s="26"/>
      <c r="D1" s="26"/>
      <c r="E1" s="26"/>
      <c r="F1" s="27"/>
      <c r="G1" s="28"/>
    </row>
    <row r="2" spans="1:8" ht="114" customHeight="1" x14ac:dyDescent="0.25">
      <c r="A2" s="2"/>
      <c r="B2" s="4" t="s">
        <v>0</v>
      </c>
      <c r="C2" s="5" t="s">
        <v>5</v>
      </c>
      <c r="D2" s="6" t="s">
        <v>3</v>
      </c>
      <c r="E2" s="7" t="s">
        <v>1</v>
      </c>
      <c r="F2" s="29" t="s">
        <v>18</v>
      </c>
      <c r="G2" s="30" t="s">
        <v>19</v>
      </c>
      <c r="H2" t="s">
        <v>4</v>
      </c>
    </row>
    <row r="3" spans="1:8" x14ac:dyDescent="0.25">
      <c r="A3" s="3">
        <v>1</v>
      </c>
      <c r="B3" s="9" t="s">
        <v>8</v>
      </c>
      <c r="C3" s="10">
        <v>22.22</v>
      </c>
      <c r="D3" s="11">
        <f>C3*18.613</f>
        <v>413.58085999999997</v>
      </c>
      <c r="E3" s="12"/>
      <c r="F3" s="13">
        <v>14.1</v>
      </c>
      <c r="G3" s="14">
        <f>D3+F3</f>
        <v>427.68086</v>
      </c>
    </row>
    <row r="4" spans="1:8" x14ac:dyDescent="0.25">
      <c r="A4" s="3">
        <v>2</v>
      </c>
      <c r="B4" s="9" t="s">
        <v>9</v>
      </c>
      <c r="C4" s="10">
        <v>5.0999999999999996</v>
      </c>
      <c r="D4" s="11">
        <f t="shared" ref="D4:D14" si="0">C4*18.613</f>
        <v>94.926299999999998</v>
      </c>
      <c r="E4" s="12"/>
      <c r="F4" s="13"/>
      <c r="G4" s="14">
        <f t="shared" ref="G4:G10" si="1">D4+F4</f>
        <v>94.926299999999998</v>
      </c>
    </row>
    <row r="5" spans="1:8" x14ac:dyDescent="0.25">
      <c r="A5" s="3">
        <v>3</v>
      </c>
      <c r="B5" s="9" t="s">
        <v>10</v>
      </c>
      <c r="C5" s="10">
        <v>17.25</v>
      </c>
      <c r="D5" s="11">
        <f t="shared" si="0"/>
        <v>321.07425000000001</v>
      </c>
      <c r="E5" s="12"/>
      <c r="F5" s="13"/>
      <c r="G5" s="14">
        <f t="shared" si="1"/>
        <v>321.07425000000001</v>
      </c>
    </row>
    <row r="6" spans="1:8" x14ac:dyDescent="0.25">
      <c r="A6" s="3">
        <v>4</v>
      </c>
      <c r="B6" s="24" t="s">
        <v>11</v>
      </c>
      <c r="C6" s="10">
        <v>8.11</v>
      </c>
      <c r="D6" s="11">
        <f t="shared" si="0"/>
        <v>150.95142999999999</v>
      </c>
      <c r="E6" s="12"/>
      <c r="F6" s="13"/>
      <c r="G6" s="14">
        <f>D6+D7+F6</f>
        <v>166.95142999999999</v>
      </c>
    </row>
    <row r="7" spans="1:8" x14ac:dyDescent="0.25">
      <c r="A7" s="2"/>
      <c r="B7" s="25"/>
      <c r="C7" s="9" t="s">
        <v>20</v>
      </c>
      <c r="D7" s="11">
        <v>16</v>
      </c>
      <c r="E7" s="15"/>
      <c r="F7" s="13"/>
      <c r="G7" s="14"/>
    </row>
    <row r="8" spans="1:8" x14ac:dyDescent="0.25">
      <c r="A8" s="3">
        <v>5</v>
      </c>
      <c r="B8" s="9" t="s">
        <v>12</v>
      </c>
      <c r="C8" s="10">
        <v>9.77</v>
      </c>
      <c r="D8" s="11">
        <f t="shared" si="0"/>
        <v>181.84900999999999</v>
      </c>
      <c r="E8" s="16"/>
      <c r="F8" s="13">
        <v>37.799999999999997</v>
      </c>
      <c r="G8" s="14">
        <f t="shared" si="1"/>
        <v>219.64900999999998</v>
      </c>
    </row>
    <row r="9" spans="1:8" x14ac:dyDescent="0.25">
      <c r="A9" s="3">
        <v>6</v>
      </c>
      <c r="B9" s="9" t="s">
        <v>13</v>
      </c>
      <c r="C9" s="10">
        <v>20.63</v>
      </c>
      <c r="D9" s="11">
        <f t="shared" si="0"/>
        <v>383.98618999999997</v>
      </c>
      <c r="E9" s="12"/>
      <c r="F9" s="13"/>
      <c r="G9" s="14">
        <f t="shared" si="1"/>
        <v>383.98618999999997</v>
      </c>
    </row>
    <row r="10" spans="1:8" x14ac:dyDescent="0.25">
      <c r="A10" s="3">
        <v>7</v>
      </c>
      <c r="B10" s="9" t="s">
        <v>14</v>
      </c>
      <c r="C10" s="9">
        <v>19.55</v>
      </c>
      <c r="D10" s="11">
        <f t="shared" si="0"/>
        <v>363.88414999999998</v>
      </c>
      <c r="E10" s="12"/>
      <c r="F10" s="13"/>
      <c r="G10" s="14">
        <f t="shared" si="1"/>
        <v>363.88414999999998</v>
      </c>
    </row>
    <row r="11" spans="1:8" ht="21" customHeight="1" x14ac:dyDescent="0.25">
      <c r="A11" s="3">
        <v>8</v>
      </c>
      <c r="B11" s="24" t="s">
        <v>6</v>
      </c>
      <c r="C11" s="10">
        <v>40.19</v>
      </c>
      <c r="D11" s="11">
        <f t="shared" si="0"/>
        <v>748.05646999999999</v>
      </c>
      <c r="E11" s="12"/>
      <c r="F11" s="13">
        <v>37.799999999999997</v>
      </c>
      <c r="G11" s="14">
        <f>D11+F11+D12</f>
        <v>885.85646999999994</v>
      </c>
    </row>
    <row r="12" spans="1:8" ht="84.75" x14ac:dyDescent="0.25">
      <c r="A12" s="1"/>
      <c r="B12" s="25"/>
      <c r="C12" s="8" t="s">
        <v>7</v>
      </c>
      <c r="D12" s="17">
        <v>100</v>
      </c>
      <c r="E12" s="15"/>
      <c r="F12" s="13"/>
      <c r="G12" s="13"/>
    </row>
    <row r="13" spans="1:8" x14ac:dyDescent="0.25">
      <c r="A13" s="3">
        <v>9</v>
      </c>
      <c r="B13" s="9" t="s">
        <v>15</v>
      </c>
      <c r="C13" s="10">
        <v>5.91</v>
      </c>
      <c r="D13" s="11">
        <f t="shared" si="0"/>
        <v>110.00283</v>
      </c>
      <c r="E13" s="12"/>
      <c r="F13" s="13">
        <v>13.5</v>
      </c>
      <c r="G13" s="14">
        <f>D13+F13</f>
        <v>123.50283</v>
      </c>
    </row>
    <row r="14" spans="1:8" x14ac:dyDescent="0.25">
      <c r="A14" s="3">
        <v>10</v>
      </c>
      <c r="B14" s="24" t="s">
        <v>16</v>
      </c>
      <c r="C14" s="9">
        <v>6.46</v>
      </c>
      <c r="D14" s="11">
        <f t="shared" si="0"/>
        <v>120.23998</v>
      </c>
      <c r="E14" s="12"/>
      <c r="F14" s="13"/>
      <c r="G14" s="14">
        <f>D14+F14+D15</f>
        <v>130.23998</v>
      </c>
    </row>
    <row r="15" spans="1:8" x14ac:dyDescent="0.25">
      <c r="A15" s="2"/>
      <c r="B15" s="25"/>
      <c r="C15" s="9" t="s">
        <v>20</v>
      </c>
      <c r="D15" s="11">
        <v>10</v>
      </c>
      <c r="E15" s="15"/>
      <c r="F15" s="13"/>
      <c r="G15" s="13"/>
    </row>
    <row r="16" spans="1:8" x14ac:dyDescent="0.25">
      <c r="B16" s="18"/>
      <c r="C16" s="19">
        <f>SUM(C3:C14)</f>
        <v>155.19</v>
      </c>
      <c r="D16" s="20">
        <f>SUM(D3:D15)</f>
        <v>3014.5514699999994</v>
      </c>
      <c r="E16" s="21"/>
      <c r="F16" s="21">
        <f>SUM(F3:F15)</f>
        <v>103.19999999999999</v>
      </c>
      <c r="G16" s="22">
        <f>SUM(G3:G15)</f>
        <v>3117.7514699999992</v>
      </c>
    </row>
    <row r="17" spans="2:7" x14ac:dyDescent="0.25">
      <c r="B17" s="18"/>
      <c r="C17" s="19"/>
      <c r="D17" s="20"/>
      <c r="E17" s="21"/>
      <c r="F17" s="21"/>
      <c r="G17" s="23"/>
    </row>
    <row r="18" spans="2:7" x14ac:dyDescent="0.25">
      <c r="B18" s="15" t="s">
        <v>2</v>
      </c>
      <c r="C18" s="15"/>
      <c r="D18" s="15"/>
      <c r="E18" s="15"/>
      <c r="F18" s="15"/>
      <c r="G18" s="15"/>
    </row>
  </sheetData>
  <mergeCells count="4">
    <mergeCell ref="B11:B12"/>
    <mergeCell ref="B14:B15"/>
    <mergeCell ref="B6:B7"/>
    <mergeCell ref="B1:G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2016-12-06T08:01:26Z</cp:lastPrinted>
  <dcterms:created xsi:type="dcterms:W3CDTF">2016-03-09T10:00:14Z</dcterms:created>
  <dcterms:modified xsi:type="dcterms:W3CDTF">2016-12-06T12:12:37Z</dcterms:modified>
</cp:coreProperties>
</file>