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 firstSheet="5" activeTab="6"/>
  </bookViews>
  <sheets>
    <sheet name="МО Агрикольское" sheetId="1" r:id="rId1"/>
    <sheet name="Мо Архангельское" sheetId="2" r:id="rId2"/>
    <sheet name="Мо Валамаз" sheetId="3" r:id="rId3"/>
    <sheet name="МО Васильевское" sheetId="4" r:id="rId4"/>
    <sheet name="МО Дебинское" sheetId="5" r:id="rId5"/>
    <sheet name="МО Кокман" sheetId="6" r:id="rId6"/>
    <sheet name="Мо Курьинское" sheetId="7" r:id="rId7"/>
    <sheet name="МО Прохоровское" sheetId="8" r:id="rId8"/>
    <sheet name="МО Селеговское" sheetId="9" r:id="rId9"/>
    <sheet name="МО &quot;Красногорское&quot;" sheetId="10" r:id="rId10"/>
    <sheet name="свод" sheetId="12" r:id="rId11"/>
  </sheets>
  <calcPr calcId="144525"/>
</workbook>
</file>

<file path=xl/calcChain.xml><?xml version="1.0" encoding="utf-8"?>
<calcChain xmlns="http://schemas.openxmlformats.org/spreadsheetml/2006/main">
  <c r="B23" i="10" l="1"/>
  <c r="B24" i="10" s="1"/>
  <c r="B25" i="10" s="1"/>
  <c r="B26" i="10" s="1"/>
  <c r="B27" i="10" s="1"/>
  <c r="B28" i="10" s="1"/>
  <c r="B29" i="10" s="1"/>
  <c r="B30" i="10" s="1"/>
  <c r="B31" i="10" s="1"/>
  <c r="B32" i="10" s="1"/>
  <c r="B33" i="10" l="1"/>
  <c r="D2" i="12"/>
  <c r="D176" i="10"/>
  <c r="D33" i="10" l="1"/>
  <c r="D54" i="9" l="1"/>
  <c r="D56" i="8" l="1"/>
  <c r="D56" i="7" l="1"/>
  <c r="D3" i="12" s="1"/>
  <c r="D58" i="5"/>
  <c r="D62" i="6" l="1"/>
  <c r="B7" i="5" l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D12" i="4" l="1"/>
  <c r="B6" i="4" l="1"/>
  <c r="B7" i="4" s="1"/>
  <c r="B8" i="4" s="1"/>
  <c r="B9" i="4" s="1"/>
  <c r="B10" i="4" s="1"/>
  <c r="B11" i="4" s="1"/>
  <c r="B176" i="3" l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D188" i="3" l="1"/>
  <c r="B188" i="3" l="1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D18" i="2" l="1"/>
  <c r="D32" i="1" l="1"/>
</calcChain>
</file>

<file path=xl/comments1.xml><?xml version="1.0" encoding="utf-8"?>
<comments xmlns="http://schemas.openxmlformats.org/spreadsheetml/2006/main">
  <authors>
    <author>Автор</author>
  </authors>
  <commentList>
    <comment ref="C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  <comment ref="C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  <comment ref="C3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C3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8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  <comment ref="C8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  <comment ref="C8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  <comment ref="C8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перес на Пушкина,5-4</t>
        </r>
      </text>
    </comment>
    <comment ref="C9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регистр 2013 г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есть регистр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C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развален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неудовл</t>
        </r>
      </text>
    </comment>
    <comment ref="C5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сгорел</t>
        </r>
      </text>
    </comment>
    <comment ref="C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сгорел</t>
        </r>
      </text>
    </comment>
    <comment ref="C4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4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5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C5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опека</t>
        </r>
      </text>
    </comment>
    <comment ref="C57" authorId="0">
      <text>
        <r>
          <rPr>
            <b/>
            <sz val="9"/>
            <color indexed="81"/>
            <rFont val="Tahoma"/>
            <family val="2"/>
            <charset val="204"/>
          </rPr>
          <t>Автор:
переселился на коммунальную 9-1</t>
        </r>
      </text>
    </comment>
    <comment ref="C5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Переселены на Коммунальную,9-2</t>
        </r>
      </text>
    </comment>
    <comment ref="C6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непригодный, прописаны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C5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кирпич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C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аварийный</t>
        </r>
      </text>
    </comment>
    <comment ref="C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каменный</t>
        </r>
      </text>
    </comment>
    <comment ref="C4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опека, есть техпаспорт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D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арболит</t>
        </r>
      </text>
    </comment>
    <comment ref="D2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бревенчатый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C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есть регистр</t>
        </r>
      </text>
    </comment>
    <comment ref="C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блочный</t>
        </r>
      </text>
    </comment>
  </commentList>
</comments>
</file>

<file path=xl/sharedStrings.xml><?xml version="1.0" encoding="utf-8"?>
<sst xmlns="http://schemas.openxmlformats.org/spreadsheetml/2006/main" count="901" uniqueCount="835">
  <si>
    <t>№п/п</t>
  </si>
  <si>
    <t>Адрес</t>
  </si>
  <si>
    <t>Площадь,кв. м</t>
  </si>
  <si>
    <t>УР, Красногорский район, д.Агриколь,ул.Ленина,1-1</t>
  </si>
  <si>
    <t>УР Красногорский р-н д.Агриколь ул.Ленина.32-2</t>
  </si>
  <si>
    <t>д.Клабуки , ул.Мира,1</t>
  </si>
  <si>
    <t>УР Красногорский р-н д.Клабуки ул.Мира.5</t>
  </si>
  <si>
    <t>УР Красногорский р-н д.Клабуки ул.Мира.3</t>
  </si>
  <si>
    <t>Д.Клабуки ул.Мира,4</t>
  </si>
  <si>
    <t>д.Малая Игра, ул.Русская,8</t>
  </si>
  <si>
    <t>УР Красногорский р-н д.М.Игра ул.Русская.15-1</t>
  </si>
  <si>
    <t>Д.Клабуки ул.Полевая,2 кв2</t>
  </si>
  <si>
    <t>Д.Клабуки ул.Полевая,2кв1</t>
  </si>
  <si>
    <t>Д.Клабуки ул.Полевая,3кв1</t>
  </si>
  <si>
    <t>Д.Тура ул.Восточная,16 кв2</t>
  </si>
  <si>
    <t>Д.Тура ул.Восточная,4 кв2</t>
  </si>
  <si>
    <t>Д.Тура ул.Восточная,4 кв1</t>
  </si>
  <si>
    <t>Д.Тура ул.Восточная,7</t>
  </si>
  <si>
    <t>Д.Коровкинцы ул.Прудовая,3</t>
  </si>
  <si>
    <t>Д.Коровкинцы ул.40лет Победы,7-1</t>
  </si>
  <si>
    <t>Д.Коровкинцы ул.40лет Победы,7-2</t>
  </si>
  <si>
    <t>Д.Коровкинцы ул.Молодежная,7</t>
  </si>
  <si>
    <t>Д.Коровкинцы ул.Молодежная,5</t>
  </si>
  <si>
    <t>д.Агриколь ул.Восточная.45-1</t>
  </si>
  <si>
    <t>д.Агриколь ул.Родниковая.д.4, кв.2, комнаты2,3</t>
  </si>
  <si>
    <t>д.Агриколь ул.Молодежная.11-1</t>
  </si>
  <si>
    <t>д.Старое Кычино, ул.Рябиновая,17</t>
  </si>
  <si>
    <t>д.Тараканово, ул.Подгорная,14</t>
  </si>
  <si>
    <t xml:space="preserve"> д.Тараканово, ул. Подгорная, дом 1А</t>
  </si>
  <si>
    <t>18:15:000000:310</t>
  </si>
  <si>
    <t>Свидетельство о регистрации № 18-18-14/003/2012-258
от 2012-12-27 ( - Собственность)</t>
  </si>
  <si>
    <t>кадастровый номер</t>
  </si>
  <si>
    <t>регистрация в Росреестре</t>
  </si>
  <si>
    <t>Площадь</t>
  </si>
  <si>
    <t>УР Красногорский район с.Архангельское пер.Больничный .1</t>
  </si>
  <si>
    <t>УР Красногорский район с.Архангельское ул.Т.Вершининой.3</t>
  </si>
  <si>
    <t>УР Красногорский район с.Архангельское ул.Т.Вершининой.4</t>
  </si>
  <si>
    <t>УР Красногорский район с.Архангельское пер.Больничный 2кв.1</t>
  </si>
  <si>
    <t>УР Красногорский район с.Архангельское пер.Больничный 2кв.2</t>
  </si>
  <si>
    <t>УР Красногорский район с.Архангельское пер.Больничный.7кв.2</t>
  </si>
  <si>
    <t>УР Красногорский район с.Архангельское пер.Больничный.7кв.1</t>
  </si>
  <si>
    <t>УР Красногорский район с.Архангельское ул.Школьная.2кв.1</t>
  </si>
  <si>
    <t>УР Красногорский район с.Архангельское ул.Школьная.2кв.2</t>
  </si>
  <si>
    <t>УР Красногорский район с.Архангельское ул.Школьная.2кв.3</t>
  </si>
  <si>
    <t>УР Красногорский район с.Архангельское ул.Школьная.2кв.4</t>
  </si>
  <si>
    <t>УР Красногорский район д.Рылово, ул.Прудовая,15</t>
  </si>
  <si>
    <t>Перечень жилого фонда, находящегося на балансе муниципальной казны МО "Красногорский район" на территории МО "Агрикольское" на 31.12.2020 г.</t>
  </si>
  <si>
    <t>Перечень жилого фонда, находящегося на балансе муниципальной казны МО "Красногорский район" на территории МО "Архангельское" на 31.12.2020 г.</t>
  </si>
  <si>
    <t>18:15:036003:292</t>
  </si>
  <si>
    <t>коммерческий найм</t>
  </si>
  <si>
    <t>№</t>
  </si>
  <si>
    <t>Общая Площадь, кв.м.</t>
  </si>
  <si>
    <t>Год ввода</t>
  </si>
  <si>
    <t>УР с.Валамаз ул.Короленко.3</t>
  </si>
  <si>
    <t>УР с.Валамаз ул.Короленко.5-1</t>
  </si>
  <si>
    <t>УР с.Валамаз ул.Короленко.5-2</t>
  </si>
  <si>
    <t>УР с.Валамаз ул.Короленко.16</t>
  </si>
  <si>
    <t>УР с.Валамаз ул.Короленко.20</t>
  </si>
  <si>
    <t>УР с.Валамаз ул.Куйбышева.5-1</t>
  </si>
  <si>
    <t>УР с.Валамаз ул.Куйбышева.5-2</t>
  </si>
  <si>
    <t>УР с.Валамаз ул.Куйбышева.9-2</t>
  </si>
  <si>
    <t>УР с.Валамаз ул.Куйбышева.10</t>
  </si>
  <si>
    <t>УР с.Валамаз ул.Куйбышева.11-1</t>
  </si>
  <si>
    <t>УР с.Валамаз ул.Куйбышева.11-2</t>
  </si>
  <si>
    <t>УР с.Валамаз ул.Куйбышева.15-1</t>
  </si>
  <si>
    <t>УР с.Валамаз ул.Куйбышева.15-2</t>
  </si>
  <si>
    <t>УР с.Валамаз ул.Куйбышева.17-1</t>
  </si>
  <si>
    <t>УР с.Валамаз ул.Куйбышева.17-2</t>
  </si>
  <si>
    <t>УР с.Валамаз ул.Куйбышева.20</t>
  </si>
  <si>
    <t>УР с.Валамаз ул.Первомайская.1-1</t>
  </si>
  <si>
    <t>УР с.Валамаз ул.Первомайская.1-2</t>
  </si>
  <si>
    <t>УР с.Валамаз ул.Первомайская.9</t>
  </si>
  <si>
    <t>УР с.Валамаз ул.Первомайская.18-1</t>
  </si>
  <si>
    <t>УР с.Валамаз ул.Первомайская.18-2</t>
  </si>
  <si>
    <t>УР с.Валамаз ул.Первомайская.20-1</t>
  </si>
  <si>
    <t>УР с.Валамаз ул.Первомайская.20-2</t>
  </si>
  <si>
    <t>УР с.Валамаз ул.Первомайская.12</t>
  </si>
  <si>
    <t>УР с.Валамаз ул.Первомайская.4</t>
  </si>
  <si>
    <t>УР с.Валамаз ул.Пионерская.1а</t>
  </si>
  <si>
    <t>УР с.Валамаз ул.Пионерская.11</t>
  </si>
  <si>
    <t>УР с.Валамаз ул.Терешковой.1-2</t>
  </si>
  <si>
    <t>УР с.Валамаз ул.Терешковой.1-1</t>
  </si>
  <si>
    <t>УР с.Валамаз ул.Терешковой.5</t>
  </si>
  <si>
    <t>УР с.Валамаз ул.Терешковой.7</t>
  </si>
  <si>
    <t>УР с.Валамаз ул.Терешковой.8</t>
  </si>
  <si>
    <t>УР с.Валамаз ул.Терешковой.9</t>
  </si>
  <si>
    <t>УР с.Валамаз ул.Терешковой.10</t>
  </si>
  <si>
    <t>УР с.Валамаз ул.Терешковой.11</t>
  </si>
  <si>
    <t>УР с.Валамаз ул.Терешковой.12</t>
  </si>
  <si>
    <t>УР с.Валамаз ул.Терешковой.13</t>
  </si>
  <si>
    <t>УР с.Валамаз ул.Терешковой.14</t>
  </si>
  <si>
    <t>УР с.Валамаз ул.Терешковой.15</t>
  </si>
  <si>
    <t>УР с.Валамаз ул.Терешковой.16</t>
  </si>
  <si>
    <t>УР с.Валамаз ул.Терешковой.18</t>
  </si>
  <si>
    <t>УР с.Валамаз ул.Терешковой.19-1</t>
  </si>
  <si>
    <t>УР с.Валамаз ул.Терешковой.19-2</t>
  </si>
  <si>
    <t>УР с.Валамаз ул.Терешковой.21</t>
  </si>
  <si>
    <t>УР с.Валамаз ул.Терешковой.23</t>
  </si>
  <si>
    <t>УР с.Валамаз ул.Терешковой.24</t>
  </si>
  <si>
    <t>УР с.Валамаз ул.Терешковой.27</t>
  </si>
  <si>
    <t>УР с.Валамаз ул.Свердлова.6-2</t>
  </si>
  <si>
    <t>УР с.Валамаз ул.Свердлова.6-1</t>
  </si>
  <si>
    <t>УР с.Валамаз ул.Свердлова.5</t>
  </si>
  <si>
    <t>УР с.Валамаз ул.Свердлова.8-1</t>
  </si>
  <si>
    <t>УР с.Валамаз ул.Свердлова.8-2</t>
  </si>
  <si>
    <t>УР с.Валамаз ул.Свердлова.10-1</t>
  </si>
  <si>
    <t>УР с.Валамаз ул.Свердлова.10-2</t>
  </si>
  <si>
    <t>УР с.Валамаз ул.Свердлова.10-3</t>
  </si>
  <si>
    <t>УР с.Валамаз ул.Свердлова.10-4</t>
  </si>
  <si>
    <t>УР с.Валамаз ул.Свердлова.14-1</t>
  </si>
  <si>
    <t>УР с.Валамаз ул.Свердлова.14-2</t>
  </si>
  <si>
    <t>УР с.Валамаз ул.Свердлова.18-2</t>
  </si>
  <si>
    <t>УР с.Валамаз ул.Свердлова.54</t>
  </si>
  <si>
    <t>УР с.Валамаз ул.Свердлова.62</t>
  </si>
  <si>
    <t>УР с.Валамаз ул.Гагарина,1-1</t>
  </si>
  <si>
    <t>УР с.Валамаз ул.Гагарина,3</t>
  </si>
  <si>
    <t>УР с.Валамаз ул.Гагарина,4</t>
  </si>
  <si>
    <t>УР с.Валамаз ул.Гагарина,6</t>
  </si>
  <si>
    <t>УР с.Валамаз ул.Советская.6</t>
  </si>
  <si>
    <t>УР с.Валамаз ул.Советская.4-1</t>
  </si>
  <si>
    <t>УР с.Валамаз ул.Советская.4-2</t>
  </si>
  <si>
    <t>УР с.Валамаз ул.Советская.8</t>
  </si>
  <si>
    <t>УР с.Валамаз ул.Советская.15-1</t>
  </si>
  <si>
    <t>УР с.Валамаз ул.Советская.15-2</t>
  </si>
  <si>
    <t>УР с.Валамаз ул.Советская.16</t>
  </si>
  <si>
    <t>УР с.Валамаз ул.Пушкина.2-1</t>
  </si>
  <si>
    <t>УР с.Валамаз ул.Пушкина.2-2</t>
  </si>
  <si>
    <t>УР с.Валамаз ул.Пушкина.4</t>
  </si>
  <si>
    <t>УР с.Валамаз ул.Пушкина.5-1</t>
  </si>
  <si>
    <t>УР с.Валамаз ул.Пушкина.5-2</t>
  </si>
  <si>
    <t>УР с.Валамаз ул.Пушкина.5-3</t>
  </si>
  <si>
    <t>УР с.Валамаз ул.Пушкина.11-1</t>
  </si>
  <si>
    <t>УР с.Валамаз ул.Пушкина.11-2</t>
  </si>
  <si>
    <t>УР с.Валамаз ул.Кирова.2-1</t>
  </si>
  <si>
    <t>УР с.Валамаз ул.Кирова.2-2</t>
  </si>
  <si>
    <t>УР с.Валамаз ул.Кирова.11</t>
  </si>
  <si>
    <t>УР с.Валамаз ул.Кирова.25</t>
  </si>
  <si>
    <t>УР с.Валамаз ул.Кирова.26</t>
  </si>
  <si>
    <t>УР с.Валамаз ул.Кирова.54</t>
  </si>
  <si>
    <t>УР с.Валамаз ул.1-я Крестьянская.25</t>
  </si>
  <si>
    <t>УР с.Валамаз ул.1-я Крестьянская.56</t>
  </si>
  <si>
    <t>УР с.Валамаз ул.1-я Крестьянская.60-1</t>
  </si>
  <si>
    <t>УР с.Валамаз ул.1-я Крестьянская.64-1</t>
  </si>
  <si>
    <t>УР с.Валамаз ул.1-я Крестьянская.68</t>
  </si>
  <si>
    <t>УР с.Валамаз ул.2-я Крестьянская.1</t>
  </si>
  <si>
    <t>УР с.Валамаз ул.1-я Крестьянская.35</t>
  </si>
  <si>
    <t>УР с.Валамаз ул.1-я Крестьянская.50</t>
  </si>
  <si>
    <t>УР с.Валамаз ул.2-я Крестьянская.10</t>
  </si>
  <si>
    <t>УР с.Валамаз ул.2-я Крестьянская.9</t>
  </si>
  <si>
    <t>УР с.Валамаз ул.2-я Крестьянская.13</t>
  </si>
  <si>
    <t>УР с.Валамаз ул.2-я Крестьянская.20</t>
  </si>
  <si>
    <t>УР с.Валамаз ул.2-я Крестьянская.8</t>
  </si>
  <si>
    <t>УР с.Валамаз ул.2-я Крестьянская.11</t>
  </si>
  <si>
    <t>УР с.Валамаз ул.2-я Крестьянская.27-1</t>
  </si>
  <si>
    <t>УР с.Валамаз ул.Труда.1-1</t>
  </si>
  <si>
    <t>УР с.Валамаз ул.Труда.1-2</t>
  </si>
  <si>
    <t>УР с.Валамаз ул.Труда.1-3</t>
  </si>
  <si>
    <t>УР с.Валамаз ул.Труда.1-4</t>
  </si>
  <si>
    <t>УР с.Валамаз ул.Труда.2-1</t>
  </si>
  <si>
    <t>УР с.Валамаз ул.Труда.2-2</t>
  </si>
  <si>
    <t>УР с.Валамаз ул.Труда.10-1</t>
  </si>
  <si>
    <t>УР с.Валамаз ул.Труда.10-2</t>
  </si>
  <si>
    <t>УР с.Валамаз ул.Труда.27-1</t>
  </si>
  <si>
    <t>УР с.Валамаз ул.Труда.27-2</t>
  </si>
  <si>
    <t>УР с.Валамаз ул.Труда.20</t>
  </si>
  <si>
    <t>УР с.Валамаз ул.Труда.24</t>
  </si>
  <si>
    <t>УР с.Валамаз ул.Труда.32</t>
  </si>
  <si>
    <t>УР с.Валамаз ул.Маяковского,2-1</t>
  </si>
  <si>
    <t>УР с.Валамаз ул.Маяковского,2-2</t>
  </si>
  <si>
    <t>УР с.Валамаз ул.Маяковского,15-1</t>
  </si>
  <si>
    <t>УР с.Валамаз ул.Маяковского,15-2</t>
  </si>
  <si>
    <t>УР с.Валамаз ул.Маяковского,12</t>
  </si>
  <si>
    <t>УР с.Валамаз ул.Мичурина.3</t>
  </si>
  <si>
    <t>УР с.Валамаз ул.Мичурина.8-1</t>
  </si>
  <si>
    <t>УР с.Валамаз ул.Мичурина.8-2</t>
  </si>
  <si>
    <t>УР с.Валамаз ул.Набережная,8</t>
  </si>
  <si>
    <t>УР с.Валамаз ул.Черезова .1-1</t>
  </si>
  <si>
    <t>УР с.Валамаз ул.Черезова .1-2</t>
  </si>
  <si>
    <t>УР с.Валамаз ул.Черезова .1-3</t>
  </si>
  <si>
    <t>УР с.Валамаз ул.Черезова .4-1</t>
  </si>
  <si>
    <t>УР с.Валамаз ул.Черезова .4-2</t>
  </si>
  <si>
    <t>УР с.Валамаз ул.Черезова .6-1</t>
  </si>
  <si>
    <t>УР с.Валамаз ул.Черезова .6-2</t>
  </si>
  <si>
    <t>УР с.Валамаз ул.Черезова .10-1</t>
  </si>
  <si>
    <t>УР с.Валамаз ул.Черезова .10-2</t>
  </si>
  <si>
    <t>УР с.Валамаз ул.Черезова .12-1</t>
  </si>
  <si>
    <t>УР с.Валамаз ул.Черезова .12-2</t>
  </si>
  <si>
    <t>УР с.Валамаз ул.Черезова .14-1</t>
  </si>
  <si>
    <t>УР с.Валамаз ул.Черезова .26</t>
  </si>
  <si>
    <t>УР с.Валамаз ул.Черезова .27-1</t>
  </si>
  <si>
    <t>УР с.Валамаз ул.Черезова .32</t>
  </si>
  <si>
    <t>УР с.Валамаз ул.1-я Заречная.5</t>
  </si>
  <si>
    <t>УР с.Валамаз ул.1-я Заречная.7-1</t>
  </si>
  <si>
    <t>УР с.Валамаз ул.1-я Заречная.7-2</t>
  </si>
  <si>
    <t>УР с.Валамаз ул.1-я Заречная.11-а</t>
  </si>
  <si>
    <t>УР с.Валамаз ул.1-я Заречная.13-1</t>
  </si>
  <si>
    <t>УР с.Валамаз ул.1-я Заречная.13-2</t>
  </si>
  <si>
    <t>УР с.Валамаз ул.1-я Заречная.14</t>
  </si>
  <si>
    <t>УР с.Валамаз ул.1-я Заречная.17</t>
  </si>
  <si>
    <t>УР с.Валамаз ул.1-я Заречная.19-1</t>
  </si>
  <si>
    <t>УР с.Валамаз ул.1-я Заречная.19-2</t>
  </si>
  <si>
    <t>УР с.Валамаз ул.1-я Заречная.43</t>
  </si>
  <si>
    <t>УР с.Валамаз ул.2-я Заречная.5</t>
  </si>
  <si>
    <t>УР с.Валамаз ул.2-я Заречная.11</t>
  </si>
  <si>
    <t>УР с.Валамаз ул.Ленина.9-1</t>
  </si>
  <si>
    <t>УР с.Валамаз ул.Ленина.9-2</t>
  </si>
  <si>
    <t>УР с.Валамаз ул.Ленина.9-3</t>
  </si>
  <si>
    <t>УР с.Валамаз ул.Ленина.11-2</t>
  </si>
  <si>
    <t>УР с.Валамаз ул.Ленина.11-1</t>
  </si>
  <si>
    <t>УР с.Валамаз ул.Ленина.12</t>
  </si>
  <si>
    <t>УР с.Валамаз ул.Ленина.13-1</t>
  </si>
  <si>
    <t>УР с.Валамаз ул.Ленина.13-2</t>
  </si>
  <si>
    <t>УР с.Валамаз ул.Ленина.14</t>
  </si>
  <si>
    <t>УР с.Валамаз ул.Вахитова.9-1</t>
  </si>
  <si>
    <t>УР с.Валамаз ул.Вахитова.9-2</t>
  </si>
  <si>
    <t>УР с.Валамаз ул.Вахитова.31</t>
  </si>
  <si>
    <t>УР с.Валамаз ул.Мелиораторов,3</t>
  </si>
  <si>
    <t>УР с.Валамаз ул.Мелиораторов,5-1</t>
  </si>
  <si>
    <t>УР с.Валамаз ул.Мелиораторов,5-2</t>
  </si>
  <si>
    <t>УР с.Валамаз ул.Мелиораторов,7-1</t>
  </si>
  <si>
    <t>УР с.Валамаз ул.Мелиораторов,7-2</t>
  </si>
  <si>
    <t>УР с.Валамаз ул.Мелиораторов,8</t>
  </si>
  <si>
    <t>УР с.Валамаз ул.Мелиораторов,9</t>
  </si>
  <si>
    <t>УР с.Валамаз ул.Свободы.1</t>
  </si>
  <si>
    <t>УР с.Валамаз ул.Свободы.1-2</t>
  </si>
  <si>
    <t>УР с.Валамаз ул.Свободы.3</t>
  </si>
  <si>
    <t>УР с.Валамаз ул.Свободы.7</t>
  </si>
  <si>
    <t>УР с.Валамаз ул.К.Маркса.1-1</t>
  </si>
  <si>
    <t>УР с.Валамаз ул.К.Маркса.1-2</t>
  </si>
  <si>
    <t>УР с.Валамаз ул.К.Маркса.2-1</t>
  </si>
  <si>
    <t>УР с.Валамаз ул.К.Маркса.3</t>
  </si>
  <si>
    <t>УР с.Валамаз ул.К.Маркса.34</t>
  </si>
  <si>
    <t>УР с.Валамаз ул.Павлова.2</t>
  </si>
  <si>
    <t>УР с.Валамаз ул.Павлова.4</t>
  </si>
  <si>
    <t>с. Валамаз, ул. Пролетарская,1</t>
  </si>
  <si>
    <t>площадь</t>
  </si>
  <si>
    <t>18:15:033001:946</t>
  </si>
  <si>
    <t>18:15:033001:869</t>
  </si>
  <si>
    <t>-</t>
  </si>
  <si>
    <t>18:15:033001:876</t>
  </si>
  <si>
    <t>18:15:033001:877</t>
  </si>
  <si>
    <t>18:15:033001:875</t>
  </si>
  <si>
    <t>18:15:033001:913</t>
  </si>
  <si>
    <t>18:15:033001:934</t>
  </si>
  <si>
    <t>18:15:033001:1000</t>
  </si>
  <si>
    <t xml:space="preserve">
Свидетельство о регистрации № 18-18/005-18/005/006/2016-19/1
от 2016-01-25 ( - Собственность)
</t>
  </si>
  <si>
    <t>18:15:033001:999</t>
  </si>
  <si>
    <t>Свидетельство о регистрации № 18-18/005-18/005/006/2016-17/1
от 2016-01-25 ( - Собственность)</t>
  </si>
  <si>
    <t>Свидетельство о регистрации № 18-18/005-18/005/006/2016-2/1
от 2016-01-22 ( - Собственность)</t>
  </si>
  <si>
    <t>18:15:033001:994 служебное</t>
  </si>
  <si>
    <t>18:15:033001:995</t>
  </si>
  <si>
    <t xml:space="preserve">Свидетельство о регистрации № 18-18/005-18/005/006/2016-3/1
от 2016-01-22 ( - Собственность)
</t>
  </si>
  <si>
    <t>18:15:033001:997</t>
  </si>
  <si>
    <t>Свидетельство о регистрации № 18-18/005-18/005/006/2016-4/1
от 2016-01-22 ( - Собственность)</t>
  </si>
  <si>
    <t>18:15:033002:954</t>
  </si>
  <si>
    <t>Свидетельство о регистрации № 18-18-14/003/2013-072
от 2013-02-06 ( - Собственность)</t>
  </si>
  <si>
    <t>18:15:033002:969</t>
  </si>
  <si>
    <t>18:15:033001:927</t>
  </si>
  <si>
    <t>18:15:033001:905</t>
  </si>
  <si>
    <t>18:15:033002:1050</t>
  </si>
  <si>
    <t>Свидетельство о регистрации № 18-18-14/003/2013-138
от 2013-02-18 ( - Собственность)</t>
  </si>
  <si>
    <t>18:15:033002:1000</t>
  </si>
  <si>
    <t>Перечень жилого фонда, находящегося на балансе муниципальной казны МО "Красногорский район" на территории МО "Валамаз" на 31.12.2020 г.</t>
  </si>
  <si>
    <t>18:15:033001:972</t>
  </si>
  <si>
    <t xml:space="preserve">Свидетельство о регистрации № 18-18-14/001/2009-077
от 2009-12-18 ( - Собственность)
</t>
  </si>
  <si>
    <t>УР Красногорский р-н с.Васильевское ул.Кирова.10</t>
  </si>
  <si>
    <t>УР Красногорский р-н с.Васильевское ул.Труда.16</t>
  </si>
  <si>
    <t>УР Красногорский р-н с.Васильевское пер.Восточный.6</t>
  </si>
  <si>
    <t>УР Красногорский р-н с.Васильевское ул.Школьная.5-2</t>
  </si>
  <si>
    <t>УР Красногорский район,д.Артык, ул.Ключевая,19а</t>
  </si>
  <si>
    <t>УР Красногорский р-н с.Васильевское ул.Советская,9</t>
  </si>
  <si>
    <t>УР Красногорский р-н с.Васильевское пер.Восточный.5</t>
  </si>
  <si>
    <t>18:15:022001:76</t>
  </si>
  <si>
    <t>Свидетельство о регистрации № 18-18-14/003/2014-040
от 2014-02-06 ( - Собственность)</t>
  </si>
  <si>
    <t>Перечень жилого фонда, находящегося на балансе муниципальной казны МО "Красногорский район" на территории МО "Васильевское" на 31.12.2020 г.</t>
  </si>
  <si>
    <t>18:15:034002:257</t>
  </si>
  <si>
    <t>Свидетельство о регистрации № 18-18-02/002/2009-954
от 2009-11-25 ( - Собственность)</t>
  </si>
  <si>
    <t>УР Красногорский район с.Дебы ул.Совхозная.2</t>
  </si>
  <si>
    <t>УР Красногорский район с.Дебы ул.Совхозная.4</t>
  </si>
  <si>
    <t>УР Красногорский район с.Дебы ул.Совхозная.9-1</t>
  </si>
  <si>
    <t>УР Красногорский район с.Дебы ул.Совхозная.9-2</t>
  </si>
  <si>
    <t>УР Красногорский район с.Дебы ул.Совхозная.10-1</t>
  </si>
  <si>
    <t>УР Красногорский район с.Дебы ул.Совхозная.10-2</t>
  </si>
  <si>
    <t>УР Красногорский район с.Дебы ул.Совхозная.11-1</t>
  </si>
  <si>
    <t>УР Красногорский район с.Дебы ул.Совхозная.12-1</t>
  </si>
  <si>
    <t>УР Красногорский район с.Дебы ул.Совхозная.12-2</t>
  </si>
  <si>
    <t>УР Красногорский район с.Дебы ул.Совхозная.19-1</t>
  </si>
  <si>
    <t>УР Красногорский район с.Дебы ул.Совхозная.19-2</t>
  </si>
  <si>
    <t>УР Красногорский район с.Дебы ул.Совхозная.20-1</t>
  </si>
  <si>
    <t>УР Красногорский район с.Дебы ул.Совхозная.20-2</t>
  </si>
  <si>
    <t>УР Красногорский район с.Дебы ул.Совхозная.21-1</t>
  </si>
  <si>
    <t>УР Красногорский район с.Дебы ул.Совхозная.21-2</t>
  </si>
  <si>
    <t>УР Красногорский район с.Дебы ул.Совхозная.23-1</t>
  </si>
  <si>
    <t>УР Красногорский район с.Дебы ул.Совхозная.24</t>
  </si>
  <si>
    <t>УР Красногорский район с.Дебы ул.Совхозная.26-1</t>
  </si>
  <si>
    <t>опека</t>
  </si>
  <si>
    <t>УР Красногорский район с.Дебы ул.Совхозная.28-2</t>
  </si>
  <si>
    <t>УР Красногорский район с.Дебы ул.Совхозная.29-1</t>
  </si>
  <si>
    <t>УР Красногорский район с.Дебы ул.Совхозная.29-2</t>
  </si>
  <si>
    <t>УР Красногорский район с.Дебы ул.Совхозная.31</t>
  </si>
  <si>
    <t>УР Красногорский район с.Дебы ул.Совхозная.32-1</t>
  </si>
  <si>
    <t>УР Красногорский район с.Дебы ул.Совхозная.34-2</t>
  </si>
  <si>
    <t>УР Красногорский район с.Дебы ул.Совхозная.36-1</t>
  </si>
  <si>
    <t>УР Красногорский район с.Дебы ул.Совхозная.36-2</t>
  </si>
  <si>
    <t>УР Красногорский район с.Дебы ул.Совхозная.38-1</t>
  </si>
  <si>
    <t>УР Красногорский район с.Дебы ул.Совхозная.43</t>
  </si>
  <si>
    <t>УР Красногорский район с.Дебы ул.Совхозная.45-1</t>
  </si>
  <si>
    <t>УР Красногорский район с.Дебы ул.Совхозная.45-2</t>
  </si>
  <si>
    <t>УР Красногорский район с.Дебы ул.Совхозная.47-2</t>
  </si>
  <si>
    <t>УР Красногорский район с.Дебы ул.Совхозная.51-2</t>
  </si>
  <si>
    <t>УР Красногорский район с.Дебы ул.40 лет Победы .4</t>
  </si>
  <si>
    <t>УР Красногорский район с.Дебы ул.Школьная.7</t>
  </si>
  <si>
    <t>УР Красногорский район с.Дебы ул.Школьная.12</t>
  </si>
  <si>
    <t>УР Красногорский район с.Дебы ул.Набережная.18А</t>
  </si>
  <si>
    <t>УР Красногорский район д.Ст.Качкашур ул.Верхняя,11-1</t>
  </si>
  <si>
    <t>УР Красногорский район д.Ст.Качкашур ул.Верхняя,11-2</t>
  </si>
  <si>
    <t>УР Красногорский район д.Ст.Качкашур ул.Верхняя,14-1</t>
  </si>
  <si>
    <t>УР Красногорский район д.Ст.Качкашур ул.Верхняя,14-2</t>
  </si>
  <si>
    <t>УР Красногорский район д.Удм.Караул ул.Цветочная.1-1</t>
  </si>
  <si>
    <t>УР Красногорский район д.Удм.Караул ул.Цветочная.1-2</t>
  </si>
  <si>
    <t>УР Красногорский район д.Удм.Караул ул.Цветочная.3</t>
  </si>
  <si>
    <t>УР Красногорский район д.Удм.Караул ул.Цветочная.7</t>
  </si>
  <si>
    <t>УР Красногорский район д.Удм.Караул ул.Центральная.2-1</t>
  </si>
  <si>
    <t>УР Красногорский район д.Удм.Караул ул.Центральная.2-2</t>
  </si>
  <si>
    <t>УР Красногорский район д.Удм.Караул ул.Центральная.11</t>
  </si>
  <si>
    <t>УР Красногорский район д.Удм.Караул ул.Центральная.12</t>
  </si>
  <si>
    <t>УР Красногорский район д.Удм.Караул ул.Центральная.19</t>
  </si>
  <si>
    <t>УР Красногорский район д.Зотово ул.Сиреневая.19</t>
  </si>
  <si>
    <t>УР Красногорский район д.Тукташ ул.Тополиная.22</t>
  </si>
  <si>
    <t>ИТОГО</t>
  </si>
  <si>
    <t>Перечень жилого фонда, находящегося на балансе муниципальной казны МО "Красногорский район" на территории МО "Дебинское" на 31.12.2020 г.</t>
  </si>
  <si>
    <t>УР Красногорский район с.Кокман ул.Подлесная.2</t>
  </si>
  <si>
    <t>УР Красногорский район с.Кокман ул.Подлесная.4-1</t>
  </si>
  <si>
    <t>УР Красногорский район с.Кокман ул.Подлесная.5А-2</t>
  </si>
  <si>
    <t>УР Красногорский район с.Кокман ул.Подлесная.9-1(пеноблоки)</t>
  </si>
  <si>
    <t>УР Красногорский район с.Кокман ул.Подлесная.9-2(пеноблоки</t>
  </si>
  <si>
    <t>УР Красногорский район с.Кокман ул.Подлесная.12</t>
  </si>
  <si>
    <t>УР Красногорский район с.Кокман ул.Подлесная.17</t>
  </si>
  <si>
    <t>УР Красногорский район с.Кокман ул.Подлесная.21</t>
  </si>
  <si>
    <t>УР Красногорский район с.Кокман ул.Подлесная.22</t>
  </si>
  <si>
    <t>УР Красногорский район с.Кокман ул.Советская.д.3,кв.3</t>
  </si>
  <si>
    <t>УР Красногорский район с.Кокман ул.Советская.5</t>
  </si>
  <si>
    <t>УР Красногорский район с.Кокман ул.Советская.2-2</t>
  </si>
  <si>
    <t>УР Красногорский район с.Кокман ул.Набережная.1-1</t>
  </si>
  <si>
    <t>УР Красногорский район с.Кокман ул.Набережная.1-2</t>
  </si>
  <si>
    <t>УР Красногорский район с.Кокман ул.Набережная.2-2</t>
  </si>
  <si>
    <t>УР Красногорский район с.Кокман ул.Набережная.3-1</t>
  </si>
  <si>
    <t>УР Красногорский район с.Кокман ул.Набережная.3-2</t>
  </si>
  <si>
    <t>УР Красногорский район с.Кокман ул.Набережная.8-1</t>
  </si>
  <si>
    <t>УР Красногорский район с.Кокман ул.Набережная.8-2</t>
  </si>
  <si>
    <t>УР Красногорский район с.Кокман ул.Набережная.9-1</t>
  </si>
  <si>
    <t>УР Красногорский район с.Кокман ул.Набережная.9-2</t>
  </si>
  <si>
    <t>УР Красногорский район с.Кокман ул.Набережная.9-3</t>
  </si>
  <si>
    <t>УР Красногорский район с.Кокман ул.Набережная.11-2</t>
  </si>
  <si>
    <t>УР Красногорский район с.Кокман ул.Набережная.12</t>
  </si>
  <si>
    <t>УР Красногорский район с.Кокман ул.Набережная.14-1</t>
  </si>
  <si>
    <t>УР Красногорский район с.Кокман ул.Набережная.14-2</t>
  </si>
  <si>
    <t>УР Красногорский район с.Кокман ул.Набережная.17-1</t>
  </si>
  <si>
    <t>УР Красногорский район с.Кокман ул.Набережная.17-2</t>
  </si>
  <si>
    <t>УР Красногорский район с.Кокман ул.Набережная.21-1</t>
  </si>
  <si>
    <t>УР Красногорский район с.Кокман ул.Набережная.21-2</t>
  </si>
  <si>
    <t>УР Красногорский район с.Кокман ул.Мира.5-1</t>
  </si>
  <si>
    <t>УР Красногорский район с.Кокман ул.Мира.5-2</t>
  </si>
  <si>
    <t>УР Красногорский район с.Кокман ул.Мира.6-2</t>
  </si>
  <si>
    <t>УР Красногорский район с.Кокман ул.Мира.8-1</t>
  </si>
  <si>
    <t>УР Красногорский район с.Кокман ул.Мира.8-2</t>
  </si>
  <si>
    <t>УР Красногорский район с.Кокман ул.Пионерская.2-1</t>
  </si>
  <si>
    <t>УР Красногорский район с.Кокман ул.Коммунальная.9-1</t>
  </si>
  <si>
    <t>УР Красногорский район с.Кокман ул.Коммунальная.9-2</t>
  </si>
  <si>
    <t>УР Красногорский район с.Кокман ул.Коммунальная.10-2</t>
  </si>
  <si>
    <t>УР Красногорский район с.Кокман ул.Коммунальная.10-3</t>
  </si>
  <si>
    <t>УР Красногорский район с.Кокман ул.Коммунальная.19-1</t>
  </si>
  <si>
    <t>аварийное</t>
  </si>
  <si>
    <t>УР Красногорский район с.Кокман ул.Коммунальная.22</t>
  </si>
  <si>
    <t>УР Красногорский район с.Кокман ул.Школьная.9</t>
  </si>
  <si>
    <t>УР Красногорский район с.Кокман ул.Школьная.16</t>
  </si>
  <si>
    <t>УР Красногорский район с.Кокман ул.Школьная.20</t>
  </si>
  <si>
    <t>УР Красногорский район с.Кокман ул.Школьная.22</t>
  </si>
  <si>
    <t>УР Красногорский район с.Кокман ул.Центральная.3-1(арболит блоки)</t>
  </si>
  <si>
    <t>УР Красногорский район с.Кокман ул.Центральная.3-2(арболит блоки)</t>
  </si>
  <si>
    <t>УР Красногорский район с.Кокман ул.Центральная.4-1</t>
  </si>
  <si>
    <t>УР Красногорский район с.Кокман ул.Центральная.5-1</t>
  </si>
  <si>
    <t>УР Красногорский район с.Кокман ул.Центральная.5-2</t>
  </si>
  <si>
    <t>УР Красногорский район с.Кокман ул.Центральная.9</t>
  </si>
  <si>
    <t>УР Красногорский район с.Кокман ул.Центральная.18-1</t>
  </si>
  <si>
    <t>УР Красногорский район с.Кокман ул.Центральная.18-2</t>
  </si>
  <si>
    <t>УР Красногорский район с.Кокман ул.Центральная.23-1</t>
  </si>
  <si>
    <t>УР Красногорский район с.Кокман ул.Центральная.23-2</t>
  </si>
  <si>
    <t>УР Красногорский район с.Кокман ул.Центральная.23-3</t>
  </si>
  <si>
    <t>18:15:049002:471</t>
  </si>
  <si>
    <t>Свидетельство о регистрации № 18-18/014-14/004/2014-57/1
от 2015-01-14 ( - Собственность)</t>
  </si>
  <si>
    <t>18:15:049002:492</t>
  </si>
  <si>
    <t>Свидетельство о регистрации № 18-18/005-18/005/008/2015-395/1
от 2016-01-15 ( - Собственность)</t>
  </si>
  <si>
    <t>18:15:049002:490</t>
  </si>
  <si>
    <t>Свидетельство о регистрации № 18-18/005-18/005/008/2015-396/1
от 2016-01-15 ( - Собственность)</t>
  </si>
  <si>
    <t>18:15:049002:477</t>
  </si>
  <si>
    <t xml:space="preserve">Свидетельство о регистрации № 18-18/005-18/005/006/2015-393/1
от 2015-05-28 ( - Собственность)
</t>
  </si>
  <si>
    <t>18:15:049002:476</t>
  </si>
  <si>
    <t>Свидетельство о регистрации № 18-18/005-18/005/006/2015-394/1
от 2015-05-28 ( - Собственность)</t>
  </si>
  <si>
    <t>18:15:049002:623</t>
  </si>
  <si>
    <t>№ 18:15:049002:623-18/117/2020-1  от 22.09.2020  (Собственность)</t>
  </si>
  <si>
    <t>18:15:049002:485</t>
  </si>
  <si>
    <t>18:15:049002:484</t>
  </si>
  <si>
    <t xml:space="preserve">Свидетельство о регистрации № 18-18/005-18/005/008/2015-344/1
от 2016-01-11 ( - Собственность)
</t>
  </si>
  <si>
    <t xml:space="preserve">Свидетельство о регистрации № 18-18/005-18/005/008/2015-343/1
от 2016-01-11 ( - Собственность)
</t>
  </si>
  <si>
    <t>Перечень жилого фонда, находящегося на балансе муниципальной казны МО "Красногорский район" на территории МО "Кокман" на 31.12.2020 г.</t>
  </si>
  <si>
    <t>УР Красногорский район с.Курья ул.Строительная.3-1</t>
  </si>
  <si>
    <t>сгорел</t>
  </si>
  <si>
    <t>УР Красногорский район с.Курья ул.Строительная.3-2</t>
  </si>
  <si>
    <t>УР Красногорский район с.Курья ул.Строительная.5-2</t>
  </si>
  <si>
    <t>УР Красногорский район с.Курья ул.Строительная.7-2</t>
  </si>
  <si>
    <t>УР Красногорский район с.Курья ул.Строительная.9-1</t>
  </si>
  <si>
    <t>УР Красногорский район с.Курья ул.Строительная.14</t>
  </si>
  <si>
    <t>УР Красногорский район с.Курья ул.Строительная.17-2</t>
  </si>
  <si>
    <t>УР Красногорский район с.Курья ул.Строительная.19-1</t>
  </si>
  <si>
    <t>УР Красногорский район с.Курья ул.Строительная.19-2</t>
  </si>
  <si>
    <t>УР Красногорский район с.Курья ул.Строительная.20</t>
  </si>
  <si>
    <t>УР Красногорский район с.Курья ул.Строительная.24-1</t>
  </si>
  <si>
    <t>УР Красногорский район с.Курья ул.Строительная.26-1</t>
  </si>
  <si>
    <t>УР Красногорский район с.Курья ул.Строительная.28-2</t>
  </si>
  <si>
    <t>УР Красногорский район с.Курья ул.Труда.1.</t>
  </si>
  <si>
    <t>УР Красногорский район с.Курья ул.Труда.5-2</t>
  </si>
  <si>
    <t>УР Красногорский район с.Курья ул.Труда.7-1</t>
  </si>
  <si>
    <t>есть техпаспорт на дом</t>
  </si>
  <si>
    <t>УР Красногорский район с.Курья ул.Труда.7-2</t>
  </si>
  <si>
    <t>УР Красногорский район с.Курья ул.Труда.9-1</t>
  </si>
  <si>
    <t>УР Красногорский район с.Курья ул.Труда.13-2</t>
  </si>
  <si>
    <t>УР Красногорский район с.Курья ул.Труда.13-3</t>
  </si>
  <si>
    <t>УР Красногорский район с.Курья ул.Советская.15-1</t>
  </si>
  <si>
    <t>УР Красногорский район с.Курья ул.Советская.17</t>
  </si>
  <si>
    <t>УР Красногорский район с.Курья ул.Советская.84</t>
  </si>
  <si>
    <t>УР Красногорский район с.Курья ул.Школьная.13</t>
  </si>
  <si>
    <t>УР Красногорский район с.Курья ул.Совхозная.3кв.2.</t>
  </si>
  <si>
    <t>УР Красногорский район с.Курья ул.Совхозная.3кв.1.</t>
  </si>
  <si>
    <t>УР Красногорский район с.Курья ул.Совхозная.4</t>
  </si>
  <si>
    <t>УР Красногорский район с.Курья ул.Совхозная.5</t>
  </si>
  <si>
    <t>УР Красногорский район с.Курья ул.Совхозная.12</t>
  </si>
  <si>
    <t>УР Красногорский район с.Курья ул.Совхозная.15</t>
  </si>
  <si>
    <t>УР Красногорский район с.Курья ул.Совхозная.19</t>
  </si>
  <si>
    <t>УР Красногорский район с.Курья ул.Совхозная.20-1</t>
  </si>
  <si>
    <t>УР Красногорский район с.Курья ул.Совхозная.20-2</t>
  </si>
  <si>
    <t>УР Красногорский район с.Курья ул.Совхозная.21</t>
  </si>
  <si>
    <t>УР Красногорский район с.Курья ул.Совхозная.28-1</t>
  </si>
  <si>
    <t>УР Красногорский район с.Курья ул.Совхозная.,28-2</t>
  </si>
  <si>
    <t>УР Красногорский район с.Курья ул.Совхозная.38</t>
  </si>
  <si>
    <t>УР Красногорский район с.Курья ул.Луговая.13</t>
  </si>
  <si>
    <t>УР Красногорский район с.Курья ул.Луговая.14</t>
  </si>
  <si>
    <t>УР Красногорский район д.Ботаниха ул.Полевая.54-1</t>
  </si>
  <si>
    <t>УР Красногорский район д.Ботаниха ул.Полевая.54-2</t>
  </si>
  <si>
    <t>УР Красногорский район д.Ботаниха ул.Полевая.55-2</t>
  </si>
  <si>
    <t>УР Красногорский район д.Ботаниха ул.Центральная.26</t>
  </si>
  <si>
    <t>УР Красногорский район д.Ботаниха ул.Центральная.27-1</t>
  </si>
  <si>
    <t>УР Красногорский район д.Ботаниха ул.Центральная.33</t>
  </si>
  <si>
    <t>УР Красногорский район д.Ботаниха ул.Центральная.34-1</t>
  </si>
  <si>
    <t>УР Красногорский район д.Ботаниха ул.Центральная.34-2</t>
  </si>
  <si>
    <t>УР Красногорский район д. Ботаниха, ул.Центральная.36</t>
  </si>
  <si>
    <t>УР Красногорский район д.Бухма, ул.Береговая,1</t>
  </si>
  <si>
    <t>с.Дебы, ул. Лесная,6</t>
  </si>
  <si>
    <t>Свидетельство о регистрации № 18-18-14/003/2014-976
от 2014-09-25 ( - Собственность)</t>
  </si>
  <si>
    <t>коммерческий фонд</t>
  </si>
  <si>
    <t>с.Курья ул.Юбилейная,7</t>
  </si>
  <si>
    <t>УР Красногорский район с.Курья ул.Труда 4.</t>
  </si>
  <si>
    <t>коммерческий жилой фонд</t>
  </si>
  <si>
    <t xml:space="preserve"> маневренный жилой фонд</t>
  </si>
  <si>
    <t>18:15:054001:262</t>
  </si>
  <si>
    <t xml:space="preserve">Свидетельство о регистрации № 18-18-14/005/2013-264
от 2013-11-28 ( - Собственность)
</t>
  </si>
  <si>
    <t>Перечень жилого фонда, находящегося на балансе муниципальной казны МО "Красногорский район" на территории МО "Курьинское" на 31.12.2020 г.</t>
  </si>
  <si>
    <t>УР Красногорский р-н д.Прохорово ул.Тополиная,1-1</t>
  </si>
  <si>
    <t>УР Красногорский р-н д.Прохорово ул.Тополиная,1-2</t>
  </si>
  <si>
    <t>УР Красногорский р-н д.Прохорово ул.Тополиная,3-1</t>
  </si>
  <si>
    <t>аварийный</t>
  </si>
  <si>
    <t>УР Красногорский р-н д.Прохорово ул.Тополиная,3-2</t>
  </si>
  <si>
    <t>УР Красногорский р-н д.Прохорово ул.Тополиная,5-1</t>
  </si>
  <si>
    <t>УР Красногорский р-н д.Прохорово ул.Тополиная,5-2</t>
  </si>
  <si>
    <t>УР Красногорский р-н д.Прохорово ул.Тополиная,8</t>
  </si>
  <si>
    <t>УР Красногорский р-н д.Прохорово ул.Тополиная,24-2</t>
  </si>
  <si>
    <t>УР Красногорский р-н д.Прохорово ул.Тополиная,30</t>
  </si>
  <si>
    <t>УР Красногорский р-н д.Прохорово ул.Тополиная,40-2</t>
  </si>
  <si>
    <t>УР Красногорский р-н д.Прохорово ул.Тополиная,42</t>
  </si>
  <si>
    <t>УР Красногорский р-н д.Прохорово ул.Тополиная,46-1</t>
  </si>
  <si>
    <t>УР Красногорский р-н д.Бараны ул.Советская,1-2</t>
  </si>
  <si>
    <t>УР Красногорский р-н д.Бараны ул.Советская,1-1</t>
  </si>
  <si>
    <t>УР Красногорский р-н д.Бараны ул.Советская,2-1</t>
  </si>
  <si>
    <t>УР Красногорский р-н д.Бараны ул.Советская,2-2</t>
  </si>
  <si>
    <t>УР Красногорский р-н д.Бараны ул.Советская,3</t>
  </si>
  <si>
    <t>УР Красногорский р-н д.Бараны ул.Советская,4-1</t>
  </si>
  <si>
    <t>УР Красногорский р-н д.Бараны ул.Советская4-2</t>
  </si>
  <si>
    <t>д.Бараны,ул.Советская,11</t>
  </si>
  <si>
    <t>УР Красногорский р-н д.Бараны ул.Советская,13</t>
  </si>
  <si>
    <t>УР Красногорский р-н д.Бараны ул.Советская,20-2</t>
  </si>
  <si>
    <t>УР Красногорский р-н д.Бараны ул.Советская,21-2</t>
  </si>
  <si>
    <t>УР Красногорский р-н д.Бараны ул.Советская,22-2</t>
  </si>
  <si>
    <t>УР Красногорский р-н д.Бараны ул.Советская,23-1</t>
  </si>
  <si>
    <t>УР Красногорский р-н д.Бараны ул.Советская,28</t>
  </si>
  <si>
    <t>УР Красногорский р-н д.Бараны ул.Советская,8</t>
  </si>
  <si>
    <t>УР Красногорский р-н д.Бараны ул.Советская,46-1</t>
  </si>
  <si>
    <t>УР Красногорский р-н д.Бараны ул.Набережная,7</t>
  </si>
  <si>
    <t>УР Красногорский р-н д.Бараны ул.Набережная,12-1</t>
  </si>
  <si>
    <t>УР Красногорский р-н д.Бараны ул.Набережная,12-2</t>
  </si>
  <si>
    <t>д.Бараны, ул.Набережная,20</t>
  </si>
  <si>
    <t>УР Красногорский р-н д.Бараны ул.Набережная,22</t>
  </si>
  <si>
    <t>УР Красногорский р-н д.Бараны ул.Набережная,28-2</t>
  </si>
  <si>
    <t>УР Красногорский  р-н д. Бараны ул.Лесная,1-2</t>
  </si>
  <si>
    <t>УР Красногорский р-н д. Бараны ул.Лесная,2</t>
  </si>
  <si>
    <t>УР Красногорский р-н д. Бараны ул.Юбилейная,1-2</t>
  </si>
  <si>
    <t>УР Красногорский р-н д. Бараны ул.Юбилейная,2-2</t>
  </si>
  <si>
    <t>УР Красногорский р-н д. Бараны ул.Юбилейная,4</t>
  </si>
  <si>
    <t>УР Красногорский р-н д. Бараны ул.Юбилейная,7</t>
  </si>
  <si>
    <t>УР Красногорский р-н д.Захватай ул.Прудовая,6</t>
  </si>
  <si>
    <t>УР Красногорский р-н д.Захватай ул.Родниковая,7</t>
  </si>
  <si>
    <t>УР Красногорский р-н д.Захватай ул.Родниковая,6</t>
  </si>
  <si>
    <t>УР Красногорский р-н д.Захватай ул.Родниковая,10</t>
  </si>
  <si>
    <t>УР Красногорский р-н д.Вавилово ул.Удмуртская,4</t>
  </si>
  <si>
    <t>УР Красногорский р-н д.Вавилово ул.Удмуртская,6</t>
  </si>
  <si>
    <t>УР Красногорский р-н д.Вавилово ул.Удмуртская,7</t>
  </si>
  <si>
    <t>УР Красногорский р-н д.Вавилово ул.Удмуртская,11</t>
  </si>
  <si>
    <t>УР Красногорский р-н д.Вавилово ул.Удмуртская,31</t>
  </si>
  <si>
    <t>УР Красногорский р-н д.Нефедово ул.Речная,10-1</t>
  </si>
  <si>
    <t>УР Красногорский р-н д.Нефедово ул.Речная,10-2</t>
  </si>
  <si>
    <t>18:15:026001:410</t>
  </si>
  <si>
    <t>Свидетельство о регистрации № 18:15:026001:410-18/117/2020-1
от 2020-09-22 ( - Собственность)</t>
  </si>
  <si>
    <t>опекаемый</t>
  </si>
  <si>
    <t>Перечень жилого фонда, находящегося на балансе муниципальной казны МО "Красногорский район" на территории МО "Прохоровское" на 31.12.2020 г.</t>
  </si>
  <si>
    <t>служебное</t>
  </si>
  <si>
    <t>УР Красногорский р-н с.Б.Селег ул.Советская.12</t>
  </si>
  <si>
    <t>УР Красногорский р-н с.Б.Селег ул.Советская.15-1</t>
  </si>
  <si>
    <t>УР Красногорский р-н с.Б.Селег ул.Советская.15-2</t>
  </si>
  <si>
    <t>УР Красногорский р-н с.Б.Селег ул.Советская.17-1</t>
  </si>
  <si>
    <t>УР Красногорский р-н с.Б.Селег ул.Советская.17-2</t>
  </si>
  <si>
    <t>УР Красногорский р-н с.Б.Селег ул.Советская.23-2</t>
  </si>
  <si>
    <t>УР Красногорский р-н с.Б.Селег ул.Молодежная.5-1</t>
  </si>
  <si>
    <t>УР Красногорский р-н с.Б.Селег ул.Молодежная.5-2</t>
  </si>
  <si>
    <t>УР Красногорский р-н с.Б.Селег ул.Молодежная.13-1</t>
  </si>
  <si>
    <t>УР Красногорский р-н с.Б.Селег ул.Молодежная.13-2</t>
  </si>
  <si>
    <t>УР Красногорский р-н с.Б.Селег ул.Молодежная.15-1</t>
  </si>
  <si>
    <t>УР Красногорский р-н с.Б.Селег ул.Молодежная.17-2</t>
  </si>
  <si>
    <t>УР Красногорский р-н с.Б.Селег ул.Молодежная.21</t>
  </si>
  <si>
    <t>УР Красногорский р-н с.Б.Селег ул.Молодежная.23</t>
  </si>
  <si>
    <t>УР Красногорский р-н с.Б.Селег ул.Поселковая.1-2</t>
  </si>
  <si>
    <t>УР Красногорский р-н с.Б.Селег ул.Поселковая.10-1</t>
  </si>
  <si>
    <t>УР Красногорский р-н с.Б.Селег ул.Поселковая.10-2</t>
  </si>
  <si>
    <t>УР Красногорский р-н с.Б.Селег ул.Поселковая.12-1</t>
  </si>
  <si>
    <t>УР Красногорский р-н с.Б.Селег ул.Поселковая.16</t>
  </si>
  <si>
    <t>УР Красногорский р-н с.Б.Селег ул.Поселковая.18-1</t>
  </si>
  <si>
    <t>УР Красногорский р-н с.Б.Селег ул.Поселковая.18-2</t>
  </si>
  <si>
    <t>УР Красногорский р-н с.Б.Селег ул.Труда.14</t>
  </si>
  <si>
    <t>УР Красногорский р-н с.Б.Селег ул.Труда,21</t>
  </si>
  <si>
    <t>УР Красногорский р-н с.Б.Селег ул.Труда,24</t>
  </si>
  <si>
    <t>УР Красногорский р-н с.Б.Селег ул.Труда.31</t>
  </si>
  <si>
    <t>УР Красногорский р-н с.Б.Селег ул.Труда.33</t>
  </si>
  <si>
    <t>УР Красногорский р-н с.Б.Селег ул.Труда.38</t>
  </si>
  <si>
    <t>УР Красногорский р-н с.Б.Селег ул.Труда,48-1</t>
  </si>
  <si>
    <t>УР Красногорский р-н с.Б.Селег ул.Труда,48-2</t>
  </si>
  <si>
    <t>УР Красногорский р-н с.Б.Селег ул.Труда.50-1</t>
  </si>
  <si>
    <t>УР Красногорский р-н с.Б.Селег ул.Труда.50-2</t>
  </si>
  <si>
    <t>УР Красногорский р-н с.Б.Селег ул.Труда.54-1</t>
  </si>
  <si>
    <t>УР Красногорский р-н с.Б.Селег ул.Труда.54-2</t>
  </si>
  <si>
    <t>УР Красногорский р-н с.Б.Селег ул.Труда.55</t>
  </si>
  <si>
    <t>УР Красногорский р-н с.Б.Селег ул.Труда.56</t>
  </si>
  <si>
    <t>УР Красногорский р-н с.Б.Селег ул.Труда.69</t>
  </si>
  <si>
    <t>УР Красногорский р-н с.Б.Селег ул.Южная,5</t>
  </si>
  <si>
    <t>УР Красногорский р-н с.Б.Селег ул.Южная.4</t>
  </si>
  <si>
    <t>УР Красногорский р-н с.Б.Селег ул.Южная.6</t>
  </si>
  <si>
    <t>УР Красногорский р-н с.Б.Селег ул.Южная.13</t>
  </si>
  <si>
    <t>УР Красногорский р-н с.Б.Селег ул.Южная.15-1</t>
  </si>
  <si>
    <t>УР Красногорский р-н с.Б.Селег ул.Южная.21</t>
  </si>
  <si>
    <t>УР Красногорский р-н с.Б.Селег ул.Южная.37</t>
  </si>
  <si>
    <t>УР Красногорский р-н с.Б.Селег ул.Южная.33</t>
  </si>
  <si>
    <t>УР Красногорский р-н д.Б.Чуваши,ул.Нагорная ,10</t>
  </si>
  <si>
    <t>УР Красногорский р-н д.Б.Чуваши,ул.Родниковая,6</t>
  </si>
  <si>
    <t>УР Красногорский р-н д.Б.Чуваши</t>
  </si>
  <si>
    <t>УР Красногорский р-н д.Пивовары,ул.Заречная,13</t>
  </si>
  <si>
    <t>УР Красногорский р-н д.Пивовары,ул.Заречная,11</t>
  </si>
  <si>
    <t>18:15:028001:345</t>
  </si>
  <si>
    <t>Свидетельство о регистрации № 18-18-14/003/2011-318
от 2011-12-06 ( - Собственность)</t>
  </si>
  <si>
    <t>18:15:028001:366</t>
  </si>
  <si>
    <t xml:space="preserve"> 18-18-14/005/2014-464 от 25.12.2014</t>
  </si>
  <si>
    <t>Перечень жилого фонда, находящегося на балансе муниципальной казны МО "Красногорский район" на территории МО "Селеговское" на 31.12.2020 г.</t>
  </si>
  <si>
    <t>маневренный фонд  с 18.12.2020 г.</t>
  </si>
  <si>
    <t>УР с.Красногорское ул.Кирова.д.17-1</t>
  </si>
  <si>
    <t>УР с.Красногорское ул.Глазовская.11</t>
  </si>
  <si>
    <t>С.Красногорское ул.60Лет Удмуртии,3 кв2</t>
  </si>
  <si>
    <t>С.Красногорское ул.60Лет Удмуртии,7кв1</t>
  </si>
  <si>
    <t>С.Красногорское у.60Лет Удмуртии,11 кв1</t>
  </si>
  <si>
    <t>С.Красногорское ул.Советская,67 кв2</t>
  </si>
  <si>
    <t>С.Красногорское ул.Советская,69 кв3</t>
  </si>
  <si>
    <t>С.Красногорское ул.Советская,69 кв2</t>
  </si>
  <si>
    <t>С.Красногорское ул.Советская,69 кв1</t>
  </si>
  <si>
    <t>С.Красногорское ул.Советская,48 кв1</t>
  </si>
  <si>
    <t>С.Красногорское ул.Советская,48 кв2</t>
  </si>
  <si>
    <t>С.Красногорское ул.Советская,71 кв1</t>
  </si>
  <si>
    <t>С.Красногорское ул.Советская,65 кв3</t>
  </si>
  <si>
    <t>С.Красногорское ул.Советская,65 кв1</t>
  </si>
  <si>
    <t>С Красногорское пер.Нагорный,4  кв3</t>
  </si>
  <si>
    <t>С.Красногорское пер.Нагорный,3</t>
  </si>
  <si>
    <t>С.Красногорское ул..Прудовая.,11-1</t>
  </si>
  <si>
    <t>С.Красногорское ул.Свободы.16</t>
  </si>
  <si>
    <t>Д.Ново-Кычино ул.Тополиная,20</t>
  </si>
  <si>
    <t>Д.Ново-Кычино ул.Тополиная,10</t>
  </si>
  <si>
    <t>Д.Ново-Кычино ул.Тополиная,3</t>
  </si>
  <si>
    <t>с.Красногорское, п.Южный,29</t>
  </si>
  <si>
    <t>18:15:000000:448</t>
  </si>
  <si>
    <t xml:space="preserve">Свидетельство о регистрации № 18-18-14/002/2012-583
от 2012-10-15 ( - Собственность)
</t>
  </si>
  <si>
    <t>18:15:052077:98</t>
  </si>
  <si>
    <t>18:15:000000:441</t>
  </si>
  <si>
    <t>Свидетельство о регистрации № 18-18-14/002/2012-571
от 2012-10-12 ( - Собственность)</t>
  </si>
  <si>
    <t>18:15:052093:27</t>
  </si>
  <si>
    <t xml:space="preserve">Свидетельство о регистрации № 18-18-14/003/2014-029
от 2014-02-03 ( - Собственность)
</t>
  </si>
  <si>
    <t>18:15:052093:32</t>
  </si>
  <si>
    <t xml:space="preserve">Свидетельство о регистрации № 18-18/014-14/004/2014-58/1
от 2015-01-14 ( - Собственность)
</t>
  </si>
  <si>
    <t>примечание</t>
  </si>
  <si>
    <t>Перечень жилого фонда, находящегося на балансе муниципальной казны МО "Красногорский район" на территории МО "Красногорское" на 31.12.2020 г.</t>
  </si>
  <si>
    <t>с. Красногорское, п. Южный, д.27</t>
  </si>
  <si>
    <t>с. Красногорское, п. Южный, д.5, кв.2</t>
  </si>
  <si>
    <t>д.Багыр, ул.Молодежная,4</t>
  </si>
  <si>
    <t>д.Багыр, ул.Свободы,1А</t>
  </si>
  <si>
    <t>с. Красногорское, пер.Южный.33-1</t>
  </si>
  <si>
    <t>18:15:052093:26</t>
  </si>
  <si>
    <t>18-18-14/003/2014-030 от 04.02.2014</t>
  </si>
  <si>
    <t>18:15:000000:319</t>
  </si>
  <si>
    <t>18-18-14/003/2013-040 от 31.01.2013</t>
  </si>
  <si>
    <t>18:15:024001:283</t>
  </si>
  <si>
    <t>18-18-14/003/2014-039 от 06.02.2014</t>
  </si>
  <si>
    <t>18:15:024002:90</t>
  </si>
  <si>
    <t>18-18-14/003/2012-197 от 19.12.2012</t>
  </si>
  <si>
    <t>в ООО "Энергия"</t>
  </si>
  <si>
    <t>Общая площадь</t>
  </si>
  <si>
    <t>год ввода</t>
  </si>
  <si>
    <t>9 Мая,5-1</t>
  </si>
  <si>
    <t>9 Мая,9а-2</t>
  </si>
  <si>
    <t>9 Мая,10-2</t>
  </si>
  <si>
    <t>9 Мая,17-1</t>
  </si>
  <si>
    <t>9 Мая,17-2</t>
  </si>
  <si>
    <t>9 Мая,23-2</t>
  </si>
  <si>
    <t>Барышникова,1-1</t>
  </si>
  <si>
    <t>Барышникова,5-1</t>
  </si>
  <si>
    <t>Барышникова,5-3</t>
  </si>
  <si>
    <t>Барышникова,10-2</t>
  </si>
  <si>
    <t>Барышникова,13-1</t>
  </si>
  <si>
    <t>Барышникова,16-1</t>
  </si>
  <si>
    <t>Барышникова,16-2</t>
  </si>
  <si>
    <t>Барышникова,16-3</t>
  </si>
  <si>
    <t>Барышникова,24-1</t>
  </si>
  <si>
    <t>Барышникова,29-2</t>
  </si>
  <si>
    <t>Барышникова,33-2</t>
  </si>
  <si>
    <t>Барышникова,4</t>
  </si>
  <si>
    <t>Восточная,1-1</t>
  </si>
  <si>
    <t>Восточная,5-2</t>
  </si>
  <si>
    <t>Восточный,5</t>
  </si>
  <si>
    <t>Глазовская,3</t>
  </si>
  <si>
    <t>Глазовская,12-1</t>
  </si>
  <si>
    <t>Глазовская,16-3</t>
  </si>
  <si>
    <t>Глазовская,19-1</t>
  </si>
  <si>
    <t>Глазовская,19-2</t>
  </si>
  <si>
    <t>Глазовская,32-1</t>
  </si>
  <si>
    <t>Глазовская,34-2</t>
  </si>
  <si>
    <t>Глазовская,38-2</t>
  </si>
  <si>
    <t>пер.Глазовский,2-1</t>
  </si>
  <si>
    <t>Глазовский,21-2</t>
  </si>
  <si>
    <t>Глазовский ,5</t>
  </si>
  <si>
    <t>п.Дорожный,2-1</t>
  </si>
  <si>
    <t>п.Дорожный,3</t>
  </si>
  <si>
    <t>Депутатский, 16-1</t>
  </si>
  <si>
    <t>Депутатский,18-1</t>
  </si>
  <si>
    <t>Депутатский,20-1</t>
  </si>
  <si>
    <t>Кирова,17-1</t>
  </si>
  <si>
    <t>Комсомольская,1А кв.2</t>
  </si>
  <si>
    <t>Комсомольская,8-1</t>
  </si>
  <si>
    <t>Комсомольская34-1</t>
  </si>
  <si>
    <t>Комсомольская34-2</t>
  </si>
  <si>
    <t>Комсомольский,2</t>
  </si>
  <si>
    <t>Ленина ,47-2</t>
  </si>
  <si>
    <t>маневренный</t>
  </si>
  <si>
    <t>Ленина,93-2</t>
  </si>
  <si>
    <t>Ленина.101-1</t>
  </si>
  <si>
    <t>Лесная,17-1</t>
  </si>
  <si>
    <t>Луначарского,5-2</t>
  </si>
  <si>
    <t>Льнозаводской,3-1</t>
  </si>
  <si>
    <t>Мира,13-1</t>
  </si>
  <si>
    <t>Мира,16</t>
  </si>
  <si>
    <t>Мира,2-4</t>
  </si>
  <si>
    <t>Мира,30-2</t>
  </si>
  <si>
    <t>Мира,9</t>
  </si>
  <si>
    <t>Набережная,5-1</t>
  </si>
  <si>
    <t>Набережная,5-2</t>
  </si>
  <si>
    <t>Новый,2-2</t>
  </si>
  <si>
    <t>Новый,15</t>
  </si>
  <si>
    <t>Новый,5-1</t>
  </si>
  <si>
    <t>Новый,5-2</t>
  </si>
  <si>
    <t>Полевая,2-1</t>
  </si>
  <si>
    <t>18:15:052008:65</t>
  </si>
  <si>
    <t>Полевая,4-2</t>
  </si>
  <si>
    <t>Полевая,11-2</t>
  </si>
  <si>
    <t>Полевая,12-2</t>
  </si>
  <si>
    <t>Прудовая,11-1</t>
  </si>
  <si>
    <t>Прудовая,11-2</t>
  </si>
  <si>
    <t>Прудовая,17-2</t>
  </si>
  <si>
    <t>Прудовая,20-1</t>
  </si>
  <si>
    <t>Прудовая,20-2</t>
  </si>
  <si>
    <t>Прудовая,6-1</t>
  </si>
  <si>
    <t>Прудовая,6-2</t>
  </si>
  <si>
    <t>Прудовый,3-1</t>
  </si>
  <si>
    <t>Пушкина,25-2</t>
  </si>
  <si>
    <t>Пушкина,28-2</t>
  </si>
  <si>
    <t>Свободы,17</t>
  </si>
  <si>
    <t>Святогорская, 17-2</t>
  </si>
  <si>
    <t>Святогорская,36-2</t>
  </si>
  <si>
    <t>Северный,2-2</t>
  </si>
  <si>
    <t>Советская,28-2</t>
  </si>
  <si>
    <t>Советская,37-1</t>
  </si>
  <si>
    <t>Труда,4-2</t>
  </si>
  <si>
    <t>Юбилейная,2-1</t>
  </si>
  <si>
    <t>Юбилейная,5-2</t>
  </si>
  <si>
    <t>Юбилейная,6-1</t>
  </si>
  <si>
    <t>Юбилейная,9-1</t>
  </si>
  <si>
    <t>пер.Южный.3-1</t>
  </si>
  <si>
    <t>пер.Южный.36-1</t>
  </si>
  <si>
    <t>пер.Южный.36-2</t>
  </si>
  <si>
    <t>Ключевая.26, кв. 2</t>
  </si>
  <si>
    <t>Набережная,9-2</t>
  </si>
  <si>
    <t>Комсомольская, 24, кв.5</t>
  </si>
  <si>
    <t>18:15:052028:42</t>
  </si>
  <si>
    <t>Комсомольский,12, кв.15</t>
  </si>
  <si>
    <t>Комсомольский,14,кв.10</t>
  </si>
  <si>
    <t>Комсомольский,14,кв.1</t>
  </si>
  <si>
    <t>Комсомольский,20, №8</t>
  </si>
  <si>
    <t>Ленина,59, №17</t>
  </si>
  <si>
    <t>18:15:052030:384</t>
  </si>
  <si>
    <t>Свидетельство о регистрации № 18:15:052030:384-18/005/2018-6
от 2018-05-25 ( - Собственность)</t>
  </si>
  <si>
    <t>Ленина,67, кв.10(1 комн.)</t>
  </si>
  <si>
    <t>Ленина,76, №8</t>
  </si>
  <si>
    <t>Ленина,82, №4</t>
  </si>
  <si>
    <t>Ленина,82, №9</t>
  </si>
  <si>
    <t>Ленина,82, №18</t>
  </si>
  <si>
    <t>Ленина,92, кв.2</t>
  </si>
  <si>
    <t>Ленина,92, кв.6</t>
  </si>
  <si>
    <t>Ленина,92, кв.19</t>
  </si>
  <si>
    <t>Ленина,92, кв.37</t>
  </si>
  <si>
    <t>Ленина,92, кв.42</t>
  </si>
  <si>
    <t>Ленина,92, кв.43</t>
  </si>
  <si>
    <t>Ленина,92, кв.44</t>
  </si>
  <si>
    <t>Ленина,92, кв.45</t>
  </si>
  <si>
    <t>Ленина,92, кв.49</t>
  </si>
  <si>
    <t>Ленина,92, кв.51</t>
  </si>
  <si>
    <t>Ленина,92, кв.50</t>
  </si>
  <si>
    <t>Ленина,92 "А", №10</t>
  </si>
  <si>
    <t>Ленина.94, кв.№6</t>
  </si>
  <si>
    <t>Ленина.94, кв.9</t>
  </si>
  <si>
    <t>Ленина.94, кв.№15</t>
  </si>
  <si>
    <t>Ленина.94, кв.№18</t>
  </si>
  <si>
    <t>Овражный.3-1</t>
  </si>
  <si>
    <t>Свободы,3-3</t>
  </si>
  <si>
    <t>18:15:052009:110</t>
  </si>
  <si>
    <t>Свидетельство о регистрации № 18-18-14/003/2013-047
от 2013-02-04 ( - Собственность)</t>
  </si>
  <si>
    <t>маневренный от 2020 г.</t>
  </si>
  <si>
    <t xml:space="preserve">Свидетельство о регистрации № 18-18-14/001/2010-363
от 2010-04-14 ( - Собственность)
</t>
  </si>
  <si>
    <t>18:15:000000:420</t>
  </si>
  <si>
    <t>аварийное ( в Программе по переселению)</t>
  </si>
  <si>
    <t>Барышникова,29-3</t>
  </si>
  <si>
    <t>аварийное (в Программе)</t>
  </si>
  <si>
    <t>Восточная,1-2</t>
  </si>
  <si>
    <t>Восточная,12, кв 1</t>
  </si>
  <si>
    <t>Восточная,12, кв.№2</t>
  </si>
  <si>
    <t>Восточная,12, кв.№3</t>
  </si>
  <si>
    <t>аварийный (в программе)</t>
  </si>
  <si>
    <t>Свидетельство о регистрации № 18-18-14/003/2013-175
от 2013-02-22 ( - Собственность)</t>
  </si>
  <si>
    <t>18:15:052056:131</t>
  </si>
  <si>
    <t>18:15:052021:69</t>
  </si>
  <si>
    <t>Свидетельство о регистрации № 18-18-14/003/2014-572
от 2014-07-07 ( - Собственность)</t>
  </si>
  <si>
    <t>пер.Глазовский,2-2</t>
  </si>
  <si>
    <t>18:15:052024:99</t>
  </si>
  <si>
    <t xml:space="preserve">Свидетельство о регистрации № 18-18/005-18/005/006/2015-244/1
от 2015-03-27 ( - Собственность)
</t>
  </si>
  <si>
    <t>пустой</t>
  </si>
  <si>
    <t>Депутатский, 16-2</t>
  </si>
  <si>
    <t>Кирова 1, кв №1</t>
  </si>
  <si>
    <t>Кирова 1, кв №2</t>
  </si>
  <si>
    <t>Кирова,17-2</t>
  </si>
  <si>
    <t xml:space="preserve">Свидетельство о регистрации № 18-18-14/003/2013-222
от 2013-03-01 ( - Собственность)
</t>
  </si>
  <si>
    <t>18:15:052057:90</t>
  </si>
  <si>
    <t>аварийное П279 от 24.03.2015</t>
  </si>
  <si>
    <t>Ключевая31, кв.1</t>
  </si>
  <si>
    <t>18:15:052032:78</t>
  </si>
  <si>
    <t xml:space="preserve">Свидетельство о регистрации № 18-18/005-18/005/006/2015-106/1
от 2015-02-20 ( - Собственность)
</t>
  </si>
  <si>
    <t>Комсомольская,18, кв.1</t>
  </si>
  <si>
    <t>Комсомольская,18, кв.4</t>
  </si>
  <si>
    <t>18:15:052028:55</t>
  </si>
  <si>
    <t>18:15:052028:54</t>
  </si>
  <si>
    <t>18:15:052028:53</t>
  </si>
  <si>
    <t>Комсомольская,26, кв.2 к.1</t>
  </si>
  <si>
    <t>Комсомольская,26, кв.5</t>
  </si>
  <si>
    <t>Комсомольская,26, кв.6</t>
  </si>
  <si>
    <t>Комсомольская,26, кв.7</t>
  </si>
  <si>
    <t xml:space="preserve">Свидетельство о регистрации № 18:15:052027:139-18/005/2017-1
от 2017-10-12 ( - Собственность)
</t>
  </si>
  <si>
    <t>18:15:052027:139</t>
  </si>
  <si>
    <t>18:15:052030:480</t>
  </si>
  <si>
    <t>Свидетельство о регистрации № 18:15:052030:480-18/005/2017-1
от 2017-04-06 ( - Собственность)</t>
  </si>
  <si>
    <t>служебное жилье</t>
  </si>
  <si>
    <t>18:15:052039:110</t>
  </si>
  <si>
    <t>18-18-14/001/2010-268 от 16.03.2010</t>
  </si>
  <si>
    <t xml:space="preserve">Свидетельство о регистрации № 18-18-14/001/2010-052
от 2010-01-29 ( - Собственность)
</t>
  </si>
  <si>
    <t>18:15:052030:250</t>
  </si>
  <si>
    <t>Свидетельство о регистрации № 18:15:052030:491-18/005/2020-1
от 2020-02-11 ( - Собственность)</t>
  </si>
  <si>
    <t>18:15:052030:491</t>
  </si>
  <si>
    <t xml:space="preserve"> 18:15:052033:80 </t>
  </si>
  <si>
    <t>з собственность МО  Свидетельство о регистрации № 18:15:052033:80-18/005/2017-1
от 2017-04-06 ( - Собственность)</t>
  </si>
  <si>
    <t xml:space="preserve">Свидетельство о регистрации № 18-18-14/003/2013-228
от 2013-03-04 ( - Собственность)
</t>
  </si>
  <si>
    <t>18:15:052030:400</t>
  </si>
  <si>
    <t>18:15:052030:442</t>
  </si>
  <si>
    <t>18-18-14/003/2014-403 от 29.05.2014</t>
  </si>
  <si>
    <t xml:space="preserve">Свидетельство о регистрации № 18:15:052008:65-18/005/2020-1
от 2020-07-03 ( - Собственность)
Свидетельство о регистрации № 18:15:052008:65-18/005/2020-1
от 2020-07-03 ( - Собственность)
</t>
  </si>
  <si>
    <t xml:space="preserve">Свидетельство о регистрации № 18-18-14/002/2012-571
от 2012-10-12 ( - Собственность)
</t>
  </si>
  <si>
    <t>18:15:052013:45</t>
  </si>
  <si>
    <t>Свидетельство о регистрации № 18-18-14/003/2013-807
от 2013-07-31 ( - Собственность)</t>
  </si>
  <si>
    <t>18:15:052092:199</t>
  </si>
  <si>
    <t xml:space="preserve">Свидетельство о регистрации № 18-18/005-18/005/006/2016-623/1
от 2016-08-16 ( - Собственность)
</t>
  </si>
  <si>
    <t>18:15:052080:89</t>
  </si>
  <si>
    <t>Свидетельство о регистрации № 18-18-14/001/2012-049
от 2012-01-30 ( - Собственность)</t>
  </si>
  <si>
    <t>18:15:052092:198</t>
  </si>
  <si>
    <t>18-18/005-18/005/006/2016-622/1 от 16.08.2016</t>
  </si>
  <si>
    <t xml:space="preserve">18:15:052030:483   </t>
  </si>
  <si>
    <t>видетельство о регистрации № 18:15:052030:483-18/005/2017-1
от 2017-08-10 ( - Собственность)</t>
  </si>
  <si>
    <t>18:15:052030:482</t>
  </si>
  <si>
    <t>Свидетельство о регистрации № 18:15:052030:482-18/005/2017-1
от 2017-08-03 ( - Собственность)</t>
  </si>
  <si>
    <t xml:space="preserve">Свидетельство о регистрации № 18-18-14/002/2012-582
от 2012-10-15 ( - Собственность)
</t>
  </si>
  <si>
    <t>18:15:052034:39</t>
  </si>
  <si>
    <t>Жилищный фонд на обслуживании в ООО Энергия на 01.01.2021 г.</t>
  </si>
  <si>
    <t>всего помещений</t>
  </si>
  <si>
    <t>с. Красногорское, ул. Ленина, 98 (1/2 доли)</t>
  </si>
  <si>
    <t>18:15:052030:223</t>
  </si>
  <si>
    <t>Общая долевая собственность, 1/2
18:15:052030:223-18/117/2021-4
17.01.2021 14</t>
  </si>
  <si>
    <t>Луначарского,44-1</t>
  </si>
  <si>
    <t>Северный,2-1</t>
  </si>
  <si>
    <t>18:15:052020:38</t>
  </si>
  <si>
    <t>18:15:052020:35</t>
  </si>
  <si>
    <t>коммерческое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</si>
</sst>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21212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21212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color rgb="FF21212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191">
    <xf numFmtId="0" fontId="0" fillId="0" borderId="0" xfId="0"/>
    <xf numFmtId="0" fontId="3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7" fillId="0" borderId="0" xfId="0" applyFont="1"/>
    <xf numFmtId="0" fontId="1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/>
    </xf>
    <xf numFmtId="0" fontId="3" fillId="2" borderId="1" xfId="0" applyFont="1" applyFill="1" applyBorder="1" applyAlignment="1">
      <alignment horizontal="justify"/>
    </xf>
    <xf numFmtId="0" fontId="9" fillId="2" borderId="1" xfId="0" applyFont="1" applyFill="1" applyBorder="1" applyAlignment="1">
      <alignment horizontal="justify"/>
    </xf>
    <xf numFmtId="2" fontId="3" fillId="2" borderId="1" xfId="0" applyNumberFormat="1" applyFont="1" applyFill="1" applyBorder="1" applyAlignment="1">
      <alignment horizontal="justify"/>
    </xf>
    <xf numFmtId="0" fontId="13" fillId="2" borderId="0" xfId="0" applyFont="1" applyFill="1"/>
    <xf numFmtId="0" fontId="13" fillId="0" borderId="0" xfId="0" applyFont="1" applyAlignment="1">
      <alignment horizontal="center"/>
    </xf>
    <xf numFmtId="0" fontId="13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/>
    <xf numFmtId="2" fontId="3" fillId="2" borderId="1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1" fillId="2" borderId="1" xfId="0" applyFont="1" applyFill="1" applyBorder="1"/>
    <xf numFmtId="0" fontId="3" fillId="0" borderId="0" xfId="0" applyFont="1"/>
    <xf numFmtId="0" fontId="2" fillId="2" borderId="6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vertical="top" wrapText="1"/>
    </xf>
    <xf numFmtId="0" fontId="9" fillId="2" borderId="8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3" xfId="0" applyFont="1" applyFill="1" applyBorder="1"/>
    <xf numFmtId="0" fontId="11" fillId="2" borderId="3" xfId="0" applyFont="1" applyFill="1" applyBorder="1" applyAlignment="1">
      <alignment wrapText="1"/>
    </xf>
    <xf numFmtId="0" fontId="11" fillId="2" borderId="7" xfId="0" applyFont="1" applyFill="1" applyBorder="1"/>
    <xf numFmtId="0" fontId="11" fillId="2" borderId="4" xfId="0" applyFont="1" applyFill="1" applyBorder="1"/>
    <xf numFmtId="0" fontId="11" fillId="2" borderId="0" xfId="0" applyFont="1" applyFill="1" applyBorder="1"/>
    <xf numFmtId="0" fontId="11" fillId="2" borderId="4" xfId="0" applyFont="1" applyFill="1" applyBorder="1" applyAlignment="1">
      <alignment wrapText="1"/>
    </xf>
    <xf numFmtId="0" fontId="8" fillId="2" borderId="1" xfId="0" applyFont="1" applyFill="1" applyBorder="1"/>
    <xf numFmtId="0" fontId="10" fillId="2" borderId="1" xfId="0" applyFont="1" applyFill="1" applyBorder="1"/>
    <xf numFmtId="0" fontId="11" fillId="2" borderId="0" xfId="0" applyFont="1" applyFill="1"/>
    <xf numFmtId="0" fontId="3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0" fontId="7" fillId="2" borderId="1" xfId="0" applyFont="1" applyFill="1" applyBorder="1"/>
    <xf numFmtId="0" fontId="7" fillId="2" borderId="3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/>
    <xf numFmtId="0" fontId="11" fillId="0" borderId="0" xfId="0" applyFont="1"/>
    <xf numFmtId="0" fontId="11" fillId="0" borderId="0" xfId="0" applyFont="1" applyAlignment="1">
      <alignment horizontal="justify"/>
    </xf>
    <xf numFmtId="0" fontId="0" fillId="0" borderId="1" xfId="0" applyBorder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9" fillId="0" borderId="1" xfId="0" applyFont="1" applyFill="1" applyBorder="1" applyAlignment="1">
      <alignment horizontal="justify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0" fillId="2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top" wrapText="1"/>
    </xf>
    <xf numFmtId="0" fontId="15" fillId="0" borderId="1" xfId="0" applyFont="1" applyBorder="1"/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left" vertical="top" wrapText="1"/>
    </xf>
    <xf numFmtId="2" fontId="9" fillId="2" borderId="1" xfId="0" applyNumberFormat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 wrapText="1"/>
    </xf>
    <xf numFmtId="0" fontId="18" fillId="2" borderId="1" xfId="0" applyFont="1" applyFill="1" applyBorder="1"/>
    <xf numFmtId="0" fontId="8" fillId="2" borderId="1" xfId="0" applyFont="1" applyFill="1" applyBorder="1" applyAlignment="1">
      <alignment horizontal="justify"/>
    </xf>
    <xf numFmtId="0" fontId="15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justify"/>
    </xf>
    <xf numFmtId="0" fontId="9" fillId="2" borderId="3" xfId="0" applyFont="1" applyFill="1" applyBorder="1" applyAlignment="1">
      <alignment horizontal="justify"/>
    </xf>
    <xf numFmtId="0" fontId="2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wrapText="1"/>
    </xf>
    <xf numFmtId="0" fontId="9" fillId="2" borderId="5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/>
    </xf>
    <xf numFmtId="0" fontId="24" fillId="2" borderId="0" xfId="0" applyFont="1" applyFill="1"/>
    <xf numFmtId="2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3" fillId="0" borderId="6" xfId="0" applyFont="1" applyBorder="1" applyAlignment="1"/>
    <xf numFmtId="0" fontId="2" fillId="2" borderId="0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73"/>
  <sheetViews>
    <sheetView topLeftCell="A19" workbookViewId="0">
      <selection activeCell="I41" sqref="I41"/>
    </sheetView>
  </sheetViews>
  <sheetFormatPr defaultRowHeight="15" x14ac:dyDescent="0.25"/>
  <cols>
    <col min="2" max="2" width="7.7109375" customWidth="1"/>
    <col min="3" max="3" width="34.140625" style="7" customWidth="1"/>
    <col min="4" max="5" width="20.140625" customWidth="1"/>
    <col min="6" max="6" width="19.7109375" customWidth="1"/>
  </cols>
  <sheetData>
    <row r="2" spans="2:7" ht="18.75" customHeight="1" x14ac:dyDescent="0.25">
      <c r="B2" s="165" t="s">
        <v>46</v>
      </c>
      <c r="C2" s="165"/>
      <c r="D2" s="165"/>
      <c r="E2" s="165"/>
      <c r="F2" s="165"/>
    </row>
    <row r="3" spans="2:7" ht="15" customHeight="1" x14ac:dyDescent="0.25">
      <c r="B3" s="165"/>
      <c r="C3" s="165"/>
      <c r="D3" s="165"/>
      <c r="E3" s="165"/>
      <c r="F3" s="165"/>
    </row>
    <row r="5" spans="2:7" ht="61.5" customHeight="1" x14ac:dyDescent="0.25">
      <c r="B5" s="2" t="s">
        <v>0</v>
      </c>
      <c r="C5" s="5" t="s">
        <v>1</v>
      </c>
      <c r="D5" s="3" t="s">
        <v>2</v>
      </c>
      <c r="E5" s="4" t="s">
        <v>31</v>
      </c>
      <c r="F5" s="6" t="s">
        <v>32</v>
      </c>
    </row>
    <row r="6" spans="2:7" s="8" customFormat="1" ht="43.5" customHeight="1" x14ac:dyDescent="0.25">
      <c r="B6" s="9">
        <v>1</v>
      </c>
      <c r="C6" s="10" t="s">
        <v>3</v>
      </c>
      <c r="D6" s="11">
        <v>67.12</v>
      </c>
      <c r="E6" s="12"/>
      <c r="F6" s="13"/>
      <c r="G6" s="8" t="s">
        <v>625</v>
      </c>
    </row>
    <row r="7" spans="2:7" s="8" customFormat="1" ht="41.25" customHeight="1" x14ac:dyDescent="0.25">
      <c r="B7" s="9">
        <v>2</v>
      </c>
      <c r="C7" s="14" t="s">
        <v>4</v>
      </c>
      <c r="D7" s="9">
        <v>22.6</v>
      </c>
      <c r="E7" s="12"/>
      <c r="F7" s="13"/>
    </row>
    <row r="8" spans="2:7" s="8" customFormat="1" ht="20.25" customHeight="1" x14ac:dyDescent="0.25">
      <c r="B8" s="9">
        <v>3</v>
      </c>
      <c r="C8" s="14" t="s">
        <v>5</v>
      </c>
      <c r="D8" s="11">
        <v>36</v>
      </c>
      <c r="E8" s="12"/>
      <c r="F8" s="13"/>
    </row>
    <row r="9" spans="2:7" s="8" customFormat="1" ht="31.5" x14ac:dyDescent="0.25">
      <c r="B9" s="9">
        <v>4</v>
      </c>
      <c r="C9" s="14" t="s">
        <v>6</v>
      </c>
      <c r="D9" s="9">
        <v>30</v>
      </c>
      <c r="E9" s="12"/>
      <c r="F9" s="13"/>
    </row>
    <row r="10" spans="2:7" s="8" customFormat="1" ht="44.25" customHeight="1" x14ac:dyDescent="0.25">
      <c r="B10" s="9">
        <v>5</v>
      </c>
      <c r="C10" s="14" t="s">
        <v>7</v>
      </c>
      <c r="D10" s="9">
        <v>27.5</v>
      </c>
      <c r="E10" s="12"/>
      <c r="F10" s="13"/>
    </row>
    <row r="11" spans="2:7" s="8" customFormat="1" ht="36" customHeight="1" x14ac:dyDescent="0.25">
      <c r="B11" s="9">
        <v>6</v>
      </c>
      <c r="C11" s="14" t="s">
        <v>8</v>
      </c>
      <c r="D11" s="11">
        <v>42</v>
      </c>
      <c r="E11" s="12"/>
      <c r="F11" s="13"/>
    </row>
    <row r="12" spans="2:7" s="8" customFormat="1" ht="40.5" customHeight="1" x14ac:dyDescent="0.25">
      <c r="B12" s="9">
        <v>7</v>
      </c>
      <c r="C12" s="14" t="s">
        <v>9</v>
      </c>
      <c r="D12" s="11">
        <v>42</v>
      </c>
      <c r="E12" s="12"/>
      <c r="F12" s="13"/>
    </row>
    <row r="13" spans="2:7" s="8" customFormat="1" ht="31.5" x14ac:dyDescent="0.25">
      <c r="B13" s="9">
        <v>8</v>
      </c>
      <c r="C13" s="15" t="s">
        <v>10</v>
      </c>
      <c r="D13" s="16">
        <v>32.6</v>
      </c>
      <c r="E13" s="12"/>
      <c r="F13" s="13"/>
    </row>
    <row r="14" spans="2:7" s="8" customFormat="1" ht="35.25" customHeight="1" x14ac:dyDescent="0.25">
      <c r="B14" s="9">
        <v>9</v>
      </c>
      <c r="C14" s="14" t="s">
        <v>11</v>
      </c>
      <c r="D14" s="11">
        <v>36</v>
      </c>
      <c r="E14" s="12"/>
      <c r="F14" s="13"/>
    </row>
    <row r="15" spans="2:7" s="8" customFormat="1" ht="15.75" x14ac:dyDescent="0.25">
      <c r="B15" s="9">
        <v>10</v>
      </c>
      <c r="C15" s="14" t="s">
        <v>12</v>
      </c>
      <c r="D15" s="11">
        <v>36</v>
      </c>
      <c r="E15" s="12"/>
      <c r="F15" s="13"/>
    </row>
    <row r="16" spans="2:7" s="8" customFormat="1" ht="15.75" x14ac:dyDescent="0.25">
      <c r="B16" s="9">
        <v>11</v>
      </c>
      <c r="C16" s="14" t="s">
        <v>13</v>
      </c>
      <c r="D16" s="11">
        <v>36</v>
      </c>
      <c r="E16" s="12"/>
      <c r="F16" s="13"/>
    </row>
    <row r="17" spans="2:7" s="8" customFormat="1" ht="15.75" x14ac:dyDescent="0.25">
      <c r="B17" s="9">
        <v>12</v>
      </c>
      <c r="C17" s="14" t="s">
        <v>14</v>
      </c>
      <c r="D17" s="11">
        <v>42</v>
      </c>
      <c r="E17" s="12"/>
      <c r="F17" s="13"/>
    </row>
    <row r="18" spans="2:7" s="8" customFormat="1" ht="15.75" x14ac:dyDescent="0.25">
      <c r="B18" s="9">
        <v>13</v>
      </c>
      <c r="C18" s="14" t="s">
        <v>15</v>
      </c>
      <c r="D18" s="11">
        <v>42</v>
      </c>
      <c r="E18" s="12"/>
      <c r="F18" s="13"/>
    </row>
    <row r="19" spans="2:7" s="8" customFormat="1" ht="15.75" x14ac:dyDescent="0.25">
      <c r="B19" s="9">
        <v>14</v>
      </c>
      <c r="C19" s="14" t="s">
        <v>16</v>
      </c>
      <c r="D19" s="11">
        <v>42</v>
      </c>
      <c r="E19" s="12"/>
      <c r="F19" s="13"/>
    </row>
    <row r="20" spans="2:7" s="8" customFormat="1" ht="15.75" x14ac:dyDescent="0.25">
      <c r="B20" s="9">
        <v>15</v>
      </c>
      <c r="C20" s="14" t="s">
        <v>17</v>
      </c>
      <c r="D20" s="11">
        <v>36</v>
      </c>
      <c r="E20" s="12"/>
      <c r="F20" s="13"/>
    </row>
    <row r="21" spans="2:7" s="8" customFormat="1" ht="15.75" x14ac:dyDescent="0.25">
      <c r="B21" s="9">
        <v>16</v>
      </c>
      <c r="C21" s="14" t="s">
        <v>18</v>
      </c>
      <c r="D21" s="11">
        <v>49</v>
      </c>
      <c r="E21" s="12"/>
      <c r="F21" s="13"/>
    </row>
    <row r="22" spans="2:7" s="8" customFormat="1" ht="31.5" x14ac:dyDescent="0.25">
      <c r="B22" s="9">
        <v>17</v>
      </c>
      <c r="C22" s="14" t="s">
        <v>19</v>
      </c>
      <c r="D22" s="11">
        <v>36</v>
      </c>
      <c r="E22" s="12"/>
      <c r="F22" s="13"/>
    </row>
    <row r="23" spans="2:7" s="8" customFormat="1" ht="31.5" x14ac:dyDescent="0.25">
      <c r="B23" s="9">
        <v>18</v>
      </c>
      <c r="C23" s="14" t="s">
        <v>20</v>
      </c>
      <c r="D23" s="11">
        <v>36</v>
      </c>
      <c r="E23" s="12"/>
      <c r="F23" s="13"/>
    </row>
    <row r="24" spans="2:7" s="8" customFormat="1" ht="15.75" x14ac:dyDescent="0.25">
      <c r="B24" s="9">
        <v>19</v>
      </c>
      <c r="C24" s="14" t="s">
        <v>21</v>
      </c>
      <c r="D24" s="11">
        <v>49</v>
      </c>
      <c r="E24" s="12"/>
      <c r="F24" s="13"/>
    </row>
    <row r="25" spans="2:7" s="8" customFormat="1" ht="15.75" x14ac:dyDescent="0.25">
      <c r="B25" s="9">
        <v>20</v>
      </c>
      <c r="C25" s="14" t="s">
        <v>22</v>
      </c>
      <c r="D25" s="11">
        <v>49</v>
      </c>
      <c r="E25" s="12"/>
      <c r="F25" s="13"/>
    </row>
    <row r="26" spans="2:7" s="8" customFormat="1" ht="15.75" x14ac:dyDescent="0.25">
      <c r="B26" s="9">
        <v>21</v>
      </c>
      <c r="C26" s="14" t="s">
        <v>23</v>
      </c>
      <c r="D26" s="11">
        <v>65</v>
      </c>
      <c r="E26" s="12"/>
      <c r="F26" s="13"/>
    </row>
    <row r="27" spans="2:7" s="8" customFormat="1" ht="31.5" x14ac:dyDescent="0.25">
      <c r="B27" s="9">
        <v>22</v>
      </c>
      <c r="C27" s="14" t="s">
        <v>24</v>
      </c>
      <c r="D27" s="11">
        <v>20.8</v>
      </c>
      <c r="E27" s="12"/>
      <c r="F27" s="13"/>
    </row>
    <row r="28" spans="2:7" s="8" customFormat="1" ht="15.75" x14ac:dyDescent="0.25">
      <c r="B28" s="9">
        <v>23</v>
      </c>
      <c r="C28" s="14" t="s">
        <v>25</v>
      </c>
      <c r="D28" s="11">
        <v>46.6</v>
      </c>
      <c r="E28" s="12"/>
      <c r="F28" s="13"/>
    </row>
    <row r="29" spans="2:7" s="8" customFormat="1" ht="31.5" x14ac:dyDescent="0.25">
      <c r="B29" s="9">
        <v>24</v>
      </c>
      <c r="C29" s="14" t="s">
        <v>26</v>
      </c>
      <c r="D29" s="11">
        <v>56</v>
      </c>
      <c r="E29" s="12"/>
      <c r="F29" s="13"/>
    </row>
    <row r="30" spans="2:7" s="8" customFormat="1" ht="32.25" customHeight="1" x14ac:dyDescent="0.25">
      <c r="B30" s="9">
        <v>25</v>
      </c>
      <c r="C30" s="14" t="s">
        <v>27</v>
      </c>
      <c r="D30" s="11">
        <v>30</v>
      </c>
      <c r="E30" s="12"/>
      <c r="F30" s="13"/>
    </row>
    <row r="31" spans="2:7" s="8" customFormat="1" ht="62.25" customHeight="1" x14ac:dyDescent="0.25">
      <c r="B31" s="9">
        <v>26</v>
      </c>
      <c r="C31" s="17" t="s">
        <v>28</v>
      </c>
      <c r="D31" s="16">
        <v>34.799999999999997</v>
      </c>
      <c r="E31" s="18" t="s">
        <v>29</v>
      </c>
      <c r="F31" s="19" t="s">
        <v>30</v>
      </c>
      <c r="G31" s="8" t="s">
        <v>625</v>
      </c>
    </row>
    <row r="32" spans="2:7" s="8" customFormat="1" ht="24.75" customHeight="1" x14ac:dyDescent="0.25">
      <c r="B32" s="9"/>
      <c r="C32" s="20"/>
      <c r="D32" s="21">
        <f>SUM(D6:D31)</f>
        <v>1042.02</v>
      </c>
      <c r="E32" s="12"/>
      <c r="F32" s="13"/>
    </row>
    <row r="33" spans="3:3" s="8" customFormat="1" x14ac:dyDescent="0.25">
      <c r="C33" s="22"/>
    </row>
    <row r="34" spans="3:3" s="8" customFormat="1" x14ac:dyDescent="0.25">
      <c r="C34" s="22"/>
    </row>
    <row r="35" spans="3:3" s="8" customFormat="1" x14ac:dyDescent="0.25">
      <c r="C35" s="22"/>
    </row>
    <row r="36" spans="3:3" s="8" customFormat="1" x14ac:dyDescent="0.25">
      <c r="C36" s="22"/>
    </row>
    <row r="37" spans="3:3" s="8" customFormat="1" x14ac:dyDescent="0.25">
      <c r="C37" s="22"/>
    </row>
    <row r="38" spans="3:3" s="8" customFormat="1" x14ac:dyDescent="0.25">
      <c r="C38" s="22"/>
    </row>
    <row r="39" spans="3:3" s="8" customFormat="1" x14ac:dyDescent="0.25">
      <c r="C39" s="22"/>
    </row>
    <row r="40" spans="3:3" s="8" customFormat="1" x14ac:dyDescent="0.25">
      <c r="C40" s="22"/>
    </row>
    <row r="41" spans="3:3" s="8" customFormat="1" x14ac:dyDescent="0.25">
      <c r="C41" s="22"/>
    </row>
    <row r="42" spans="3:3" s="8" customFormat="1" x14ac:dyDescent="0.25">
      <c r="C42" s="22"/>
    </row>
    <row r="43" spans="3:3" s="8" customFormat="1" x14ac:dyDescent="0.25">
      <c r="C43" s="22"/>
    </row>
    <row r="44" spans="3:3" s="8" customFormat="1" x14ac:dyDescent="0.25">
      <c r="C44" s="22"/>
    </row>
    <row r="45" spans="3:3" s="8" customFormat="1" x14ac:dyDescent="0.25">
      <c r="C45" s="22"/>
    </row>
    <row r="46" spans="3:3" s="8" customFormat="1" x14ac:dyDescent="0.25">
      <c r="C46" s="22"/>
    </row>
    <row r="47" spans="3:3" s="8" customFormat="1" x14ac:dyDescent="0.25">
      <c r="C47" s="22"/>
    </row>
    <row r="48" spans="3:3" s="8" customFormat="1" x14ac:dyDescent="0.25">
      <c r="C48" s="22"/>
    </row>
    <row r="49" spans="3:3" s="8" customFormat="1" x14ac:dyDescent="0.25">
      <c r="C49" s="22"/>
    </row>
    <row r="50" spans="3:3" s="8" customFormat="1" x14ac:dyDescent="0.25">
      <c r="C50" s="22"/>
    </row>
    <row r="51" spans="3:3" s="8" customFormat="1" x14ac:dyDescent="0.25">
      <c r="C51" s="22"/>
    </row>
    <row r="52" spans="3:3" s="8" customFormat="1" x14ac:dyDescent="0.25">
      <c r="C52" s="22"/>
    </row>
    <row r="53" spans="3:3" s="8" customFormat="1" x14ac:dyDescent="0.25">
      <c r="C53" s="22"/>
    </row>
    <row r="54" spans="3:3" s="8" customFormat="1" x14ac:dyDescent="0.25">
      <c r="C54" s="22"/>
    </row>
    <row r="55" spans="3:3" s="8" customFormat="1" x14ac:dyDescent="0.25">
      <c r="C55" s="22"/>
    </row>
    <row r="56" spans="3:3" s="8" customFormat="1" x14ac:dyDescent="0.25">
      <c r="C56" s="22"/>
    </row>
    <row r="57" spans="3:3" s="8" customFormat="1" x14ac:dyDescent="0.25">
      <c r="C57" s="22"/>
    </row>
    <row r="58" spans="3:3" s="8" customFormat="1" x14ac:dyDescent="0.25">
      <c r="C58" s="22"/>
    </row>
    <row r="59" spans="3:3" s="8" customFormat="1" x14ac:dyDescent="0.25">
      <c r="C59" s="22"/>
    </row>
    <row r="60" spans="3:3" s="8" customFormat="1" x14ac:dyDescent="0.25">
      <c r="C60" s="22"/>
    </row>
    <row r="61" spans="3:3" s="8" customFormat="1" x14ac:dyDescent="0.25">
      <c r="C61" s="22"/>
    </row>
    <row r="62" spans="3:3" s="8" customFormat="1" x14ac:dyDescent="0.25">
      <c r="C62" s="22"/>
    </row>
    <row r="63" spans="3:3" s="8" customFormat="1" x14ac:dyDescent="0.25">
      <c r="C63" s="22"/>
    </row>
    <row r="64" spans="3:3" s="8" customFormat="1" x14ac:dyDescent="0.25">
      <c r="C64" s="22"/>
    </row>
    <row r="65" spans="3:3" s="8" customFormat="1" x14ac:dyDescent="0.25">
      <c r="C65" s="22"/>
    </row>
    <row r="66" spans="3:3" s="8" customFormat="1" x14ac:dyDescent="0.25">
      <c r="C66" s="22"/>
    </row>
    <row r="67" spans="3:3" s="8" customFormat="1" x14ac:dyDescent="0.25">
      <c r="C67" s="22"/>
    </row>
    <row r="68" spans="3:3" s="8" customFormat="1" x14ac:dyDescent="0.25">
      <c r="C68" s="22"/>
    </row>
    <row r="69" spans="3:3" s="8" customFormat="1" x14ac:dyDescent="0.25">
      <c r="C69" s="22"/>
    </row>
    <row r="70" spans="3:3" s="8" customFormat="1" x14ac:dyDescent="0.25">
      <c r="C70" s="22"/>
    </row>
    <row r="71" spans="3:3" s="8" customFormat="1" x14ac:dyDescent="0.25">
      <c r="C71" s="22"/>
    </row>
    <row r="72" spans="3:3" s="8" customFormat="1" x14ac:dyDescent="0.25">
      <c r="C72" s="22"/>
    </row>
    <row r="73" spans="3:3" s="8" customFormat="1" x14ac:dyDescent="0.25">
      <c r="C73" s="22"/>
    </row>
  </sheetData>
  <mergeCells count="1">
    <mergeCell ref="B2:F3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176"/>
  <sheetViews>
    <sheetView topLeftCell="A25" workbookViewId="0">
      <selection activeCell="B28" sqref="B28"/>
    </sheetView>
  </sheetViews>
  <sheetFormatPr defaultRowHeight="15" x14ac:dyDescent="0.25"/>
  <cols>
    <col min="2" max="2" width="8.7109375" style="86" customWidth="1"/>
    <col min="3" max="3" width="27.28515625" customWidth="1"/>
    <col min="4" max="4" width="11.85546875" style="86" customWidth="1"/>
    <col min="5" max="5" width="17" customWidth="1"/>
    <col min="6" max="6" width="31.140625" customWidth="1"/>
    <col min="7" max="7" width="16" style="86" customWidth="1"/>
    <col min="9" max="9" width="11" customWidth="1"/>
    <col min="10" max="10" width="15.28515625" customWidth="1"/>
  </cols>
  <sheetData>
    <row r="2" spans="2:7" ht="15" customHeight="1" x14ac:dyDescent="0.25">
      <c r="B2" s="168" t="s">
        <v>611</v>
      </c>
      <c r="C2" s="168"/>
      <c r="D2" s="168"/>
      <c r="E2" s="168"/>
      <c r="F2" s="168"/>
      <c r="G2" s="168"/>
    </row>
    <row r="3" spans="2:7" ht="45" customHeight="1" x14ac:dyDescent="0.25">
      <c r="B3" s="171"/>
      <c r="C3" s="171"/>
      <c r="D3" s="171"/>
      <c r="E3" s="171"/>
      <c r="F3" s="171"/>
      <c r="G3" s="171"/>
    </row>
    <row r="4" spans="2:7" s="8" customFormat="1" ht="54.75" customHeight="1" x14ac:dyDescent="0.3">
      <c r="B4" s="115" t="s">
        <v>0</v>
      </c>
      <c r="C4" s="115" t="s">
        <v>1</v>
      </c>
      <c r="D4" s="115" t="s">
        <v>33</v>
      </c>
      <c r="E4" s="118" t="s">
        <v>31</v>
      </c>
      <c r="F4" s="118" t="s">
        <v>32</v>
      </c>
      <c r="G4" s="34" t="s">
        <v>610</v>
      </c>
    </row>
    <row r="5" spans="2:7" s="8" customFormat="1" ht="31.5" x14ac:dyDescent="0.25">
      <c r="B5" s="34">
        <v>1</v>
      </c>
      <c r="C5" s="28" t="s">
        <v>579</v>
      </c>
      <c r="D5" s="34">
        <v>32.799999999999997</v>
      </c>
      <c r="E5" s="34"/>
      <c r="F5" s="34"/>
      <c r="G5" s="34"/>
    </row>
    <row r="6" spans="2:7" s="8" customFormat="1" ht="31.5" x14ac:dyDescent="0.25">
      <c r="B6" s="96">
        <v>2</v>
      </c>
      <c r="C6" s="28" t="s">
        <v>580</v>
      </c>
      <c r="D6" s="96">
        <v>31.5</v>
      </c>
      <c r="E6" s="90"/>
      <c r="F6" s="90"/>
      <c r="G6" s="34"/>
    </row>
    <row r="7" spans="2:7" s="8" customFormat="1" ht="31.5" x14ac:dyDescent="0.25">
      <c r="B7" s="34">
        <v>3</v>
      </c>
      <c r="C7" s="100" t="s">
        <v>581</v>
      </c>
      <c r="D7" s="101">
        <v>49</v>
      </c>
      <c r="E7" s="100"/>
      <c r="F7" s="100"/>
      <c r="G7" s="34"/>
    </row>
    <row r="8" spans="2:7" s="8" customFormat="1" ht="31.5" x14ac:dyDescent="0.25">
      <c r="B8" s="96">
        <v>4</v>
      </c>
      <c r="C8" s="100" t="s">
        <v>582</v>
      </c>
      <c r="D8" s="101">
        <v>49</v>
      </c>
      <c r="E8" s="100"/>
      <c r="F8" s="100"/>
      <c r="G8" s="34"/>
    </row>
    <row r="9" spans="2:7" s="8" customFormat="1" ht="46.5" customHeight="1" x14ac:dyDescent="0.25">
      <c r="B9" s="34">
        <v>5</v>
      </c>
      <c r="C9" s="100" t="s">
        <v>583</v>
      </c>
      <c r="D9" s="101">
        <v>36</v>
      </c>
      <c r="E9" s="100" t="s">
        <v>601</v>
      </c>
      <c r="F9" s="119" t="s">
        <v>602</v>
      </c>
      <c r="G9" s="125"/>
    </row>
    <row r="10" spans="2:7" s="8" customFormat="1" ht="31.5" x14ac:dyDescent="0.25">
      <c r="B10" s="96">
        <v>6</v>
      </c>
      <c r="C10" s="100" t="s">
        <v>584</v>
      </c>
      <c r="D10" s="101">
        <v>36</v>
      </c>
      <c r="E10" s="100"/>
      <c r="F10" s="100"/>
      <c r="G10" s="34"/>
    </row>
    <row r="11" spans="2:7" s="8" customFormat="1" ht="31.5" x14ac:dyDescent="0.25">
      <c r="B11" s="34">
        <v>7</v>
      </c>
      <c r="C11" s="100" t="s">
        <v>585</v>
      </c>
      <c r="D11" s="101">
        <v>32.9</v>
      </c>
      <c r="E11" s="122"/>
      <c r="F11" s="122"/>
      <c r="G11" s="186" t="s">
        <v>372</v>
      </c>
    </row>
    <row r="12" spans="2:7" s="8" customFormat="1" ht="31.5" x14ac:dyDescent="0.25">
      <c r="B12" s="96">
        <v>8</v>
      </c>
      <c r="C12" s="100" t="s">
        <v>586</v>
      </c>
      <c r="D12" s="101">
        <v>33.5</v>
      </c>
      <c r="E12" s="123"/>
      <c r="F12" s="123"/>
      <c r="G12" s="187"/>
    </row>
    <row r="13" spans="2:7" s="8" customFormat="1" ht="31.5" x14ac:dyDescent="0.25">
      <c r="B13" s="34">
        <v>9</v>
      </c>
      <c r="C13" s="100" t="s">
        <v>587</v>
      </c>
      <c r="D13" s="101">
        <v>32.9</v>
      </c>
      <c r="E13" s="124"/>
      <c r="F13" s="124"/>
      <c r="G13" s="188"/>
    </row>
    <row r="14" spans="2:7" s="8" customFormat="1" ht="31.5" x14ac:dyDescent="0.25">
      <c r="B14" s="96">
        <v>10</v>
      </c>
      <c r="C14" s="100" t="s">
        <v>588</v>
      </c>
      <c r="D14" s="101">
        <v>39.200000000000003</v>
      </c>
      <c r="E14" s="100" t="s">
        <v>603</v>
      </c>
      <c r="F14" s="100"/>
      <c r="G14" s="34"/>
    </row>
    <row r="15" spans="2:7" s="8" customFormat="1" ht="31.5" x14ac:dyDescent="0.25">
      <c r="B15" s="34">
        <v>11</v>
      </c>
      <c r="C15" s="100" t="s">
        <v>589</v>
      </c>
      <c r="D15" s="101">
        <v>49</v>
      </c>
      <c r="E15" s="100"/>
      <c r="F15" s="100"/>
      <c r="G15" s="34"/>
    </row>
    <row r="16" spans="2:7" s="8" customFormat="1" ht="31.5" x14ac:dyDescent="0.25">
      <c r="B16" s="96">
        <v>12</v>
      </c>
      <c r="C16" s="100" t="s">
        <v>590</v>
      </c>
      <c r="D16" s="101">
        <v>40.5</v>
      </c>
      <c r="E16" s="100"/>
      <c r="F16" s="100"/>
      <c r="G16" s="34"/>
    </row>
    <row r="17" spans="2:7" s="8" customFormat="1" ht="31.5" x14ac:dyDescent="0.25">
      <c r="B17" s="34">
        <v>13</v>
      </c>
      <c r="C17" s="100" t="s">
        <v>591</v>
      </c>
      <c r="D17" s="101">
        <v>50.7</v>
      </c>
      <c r="E17" s="122"/>
      <c r="F17" s="122"/>
      <c r="G17" s="189" t="s">
        <v>470</v>
      </c>
    </row>
    <row r="18" spans="2:7" s="8" customFormat="1" ht="31.5" x14ac:dyDescent="0.25">
      <c r="B18" s="96">
        <v>14</v>
      </c>
      <c r="C18" s="100" t="s">
        <v>592</v>
      </c>
      <c r="D18" s="101">
        <v>47.9</v>
      </c>
      <c r="E18" s="124"/>
      <c r="F18" s="124"/>
      <c r="G18" s="190"/>
    </row>
    <row r="19" spans="2:7" s="8" customFormat="1" ht="31.5" x14ac:dyDescent="0.25">
      <c r="B19" s="34">
        <v>15</v>
      </c>
      <c r="C19" s="100" t="s">
        <v>593</v>
      </c>
      <c r="D19" s="101">
        <v>27.4</v>
      </c>
      <c r="E19" s="100"/>
      <c r="F19" s="100"/>
      <c r="G19" s="34" t="s">
        <v>470</v>
      </c>
    </row>
    <row r="20" spans="2:7" s="8" customFormat="1" ht="31.5" x14ac:dyDescent="0.25">
      <c r="B20" s="96">
        <v>16</v>
      </c>
      <c r="C20" s="100" t="s">
        <v>594</v>
      </c>
      <c r="D20" s="101">
        <v>30</v>
      </c>
      <c r="E20" s="100"/>
      <c r="F20" s="100"/>
      <c r="G20" s="34"/>
    </row>
    <row r="21" spans="2:7" s="8" customFormat="1" ht="38.25" x14ac:dyDescent="0.25">
      <c r="B21" s="34">
        <v>17</v>
      </c>
      <c r="C21" s="100" t="s">
        <v>595</v>
      </c>
      <c r="D21" s="101">
        <v>40.4</v>
      </c>
      <c r="E21" s="100" t="s">
        <v>604</v>
      </c>
      <c r="F21" s="98" t="s">
        <v>605</v>
      </c>
      <c r="G21" s="34"/>
    </row>
    <row r="22" spans="2:7" s="8" customFormat="1" ht="31.5" x14ac:dyDescent="0.25">
      <c r="B22" s="96">
        <v>18</v>
      </c>
      <c r="C22" s="100" t="s">
        <v>596</v>
      </c>
      <c r="D22" s="101">
        <v>29</v>
      </c>
      <c r="E22" s="100"/>
      <c r="F22" s="100"/>
      <c r="G22" s="34"/>
    </row>
    <row r="23" spans="2:7" s="8" customFormat="1" ht="39" customHeight="1" x14ac:dyDescent="0.25">
      <c r="B23" s="96">
        <f>B22+1</f>
        <v>19</v>
      </c>
      <c r="C23" s="100" t="s">
        <v>827</v>
      </c>
      <c r="D23" s="101">
        <v>19</v>
      </c>
      <c r="E23" s="100" t="s">
        <v>828</v>
      </c>
      <c r="F23" s="98" t="s">
        <v>829</v>
      </c>
      <c r="G23" s="34"/>
    </row>
    <row r="24" spans="2:7" s="8" customFormat="1" ht="31.5" x14ac:dyDescent="0.25">
      <c r="B24" s="96">
        <f t="shared" ref="B24:B32" si="0">B23+1</f>
        <v>20</v>
      </c>
      <c r="C24" s="100" t="s">
        <v>597</v>
      </c>
      <c r="D24" s="101">
        <v>49</v>
      </c>
      <c r="E24" s="100"/>
      <c r="F24" s="100"/>
      <c r="G24" s="34"/>
    </row>
    <row r="25" spans="2:7" s="8" customFormat="1" ht="31.5" x14ac:dyDescent="0.25">
      <c r="B25" s="96">
        <f t="shared" si="0"/>
        <v>21</v>
      </c>
      <c r="C25" s="100" t="s">
        <v>598</v>
      </c>
      <c r="D25" s="101">
        <v>36</v>
      </c>
      <c r="E25" s="100"/>
      <c r="F25" s="100"/>
      <c r="G25" s="34"/>
    </row>
    <row r="26" spans="2:7" s="8" customFormat="1" ht="31.5" x14ac:dyDescent="0.25">
      <c r="B26" s="96">
        <f t="shared" si="0"/>
        <v>22</v>
      </c>
      <c r="C26" s="100" t="s">
        <v>599</v>
      </c>
      <c r="D26" s="101">
        <v>36</v>
      </c>
      <c r="E26" s="100"/>
      <c r="F26" s="100"/>
      <c r="G26" s="34"/>
    </row>
    <row r="27" spans="2:7" s="8" customFormat="1" ht="60" x14ac:dyDescent="0.25">
      <c r="B27" s="96">
        <f t="shared" si="0"/>
        <v>23</v>
      </c>
      <c r="C27" s="28" t="s">
        <v>600</v>
      </c>
      <c r="D27" s="96">
        <v>61.4</v>
      </c>
      <c r="E27" s="90" t="s">
        <v>606</v>
      </c>
      <c r="F27" s="121" t="s">
        <v>607</v>
      </c>
      <c r="G27" s="34"/>
    </row>
    <row r="28" spans="2:7" s="8" customFormat="1" ht="54" customHeight="1" x14ac:dyDescent="0.25">
      <c r="B28" s="96">
        <f t="shared" si="0"/>
        <v>24</v>
      </c>
      <c r="C28" s="128" t="s">
        <v>616</v>
      </c>
      <c r="D28" s="126">
        <v>45.5</v>
      </c>
      <c r="E28" s="126" t="s">
        <v>608</v>
      </c>
      <c r="F28" s="120" t="s">
        <v>609</v>
      </c>
      <c r="G28" s="125" t="s">
        <v>523</v>
      </c>
    </row>
    <row r="29" spans="2:7" s="8" customFormat="1" ht="36" customHeight="1" x14ac:dyDescent="0.25">
      <c r="B29" s="96">
        <f t="shared" si="0"/>
        <v>25</v>
      </c>
      <c r="C29" s="129" t="s">
        <v>612</v>
      </c>
      <c r="D29" s="130">
        <v>60.5</v>
      </c>
      <c r="E29" s="5" t="s">
        <v>617</v>
      </c>
      <c r="F29" s="5" t="s">
        <v>618</v>
      </c>
      <c r="G29" s="125" t="s">
        <v>834</v>
      </c>
    </row>
    <row r="30" spans="2:7" s="8" customFormat="1" ht="31.5" customHeight="1" x14ac:dyDescent="0.25">
      <c r="B30" s="96">
        <f t="shared" si="0"/>
        <v>26</v>
      </c>
      <c r="C30" s="129" t="s">
        <v>613</v>
      </c>
      <c r="D30" s="130">
        <v>25.8</v>
      </c>
      <c r="E30" s="5" t="s">
        <v>619</v>
      </c>
      <c r="F30" s="5" t="s">
        <v>620</v>
      </c>
      <c r="G30" s="125" t="s">
        <v>834</v>
      </c>
    </row>
    <row r="31" spans="2:7" s="8" customFormat="1" ht="34.5" customHeight="1" x14ac:dyDescent="0.25">
      <c r="B31" s="96">
        <f t="shared" si="0"/>
        <v>27</v>
      </c>
      <c r="C31" s="129" t="s">
        <v>614</v>
      </c>
      <c r="D31" s="130">
        <v>62.4</v>
      </c>
      <c r="E31" s="5" t="s">
        <v>621</v>
      </c>
      <c r="F31" s="5" t="s">
        <v>622</v>
      </c>
      <c r="G31" s="163" t="s">
        <v>834</v>
      </c>
    </row>
    <row r="32" spans="2:7" s="8" customFormat="1" ht="35.25" customHeight="1" x14ac:dyDescent="0.25">
      <c r="B32" s="96">
        <f t="shared" si="0"/>
        <v>28</v>
      </c>
      <c r="C32" s="129" t="s">
        <v>615</v>
      </c>
      <c r="D32" s="130">
        <v>55.6</v>
      </c>
      <c r="E32" s="5" t="s">
        <v>623</v>
      </c>
      <c r="F32" s="5" t="s">
        <v>624</v>
      </c>
      <c r="G32" s="163" t="s">
        <v>834</v>
      </c>
    </row>
    <row r="33" spans="1:17" s="8" customFormat="1" ht="22.5" customHeight="1" x14ac:dyDescent="0.25">
      <c r="B33" s="96">
        <f>B32</f>
        <v>28</v>
      </c>
      <c r="C33" s="127"/>
      <c r="D33" s="127">
        <f>SUM(D5:D32)</f>
        <v>1138.8999999999999</v>
      </c>
      <c r="E33" s="127"/>
      <c r="F33" s="127"/>
      <c r="G33" s="125"/>
    </row>
    <row r="34" spans="1:17" s="8" customFormat="1" ht="15.75" x14ac:dyDescent="0.25">
      <c r="B34" s="107"/>
      <c r="C34" s="55"/>
      <c r="D34" s="107"/>
      <c r="E34" s="55"/>
      <c r="F34" s="55"/>
      <c r="G34" s="107"/>
    </row>
    <row r="35" spans="1:17" s="8" customFormat="1" ht="6.75" customHeight="1" x14ac:dyDescent="0.3">
      <c r="B35" s="160"/>
      <c r="C35" s="161"/>
      <c r="D35" s="160"/>
      <c r="E35" s="161"/>
      <c r="F35" s="161"/>
      <c r="G35" s="160"/>
      <c r="H35" s="161"/>
      <c r="I35" s="161"/>
      <c r="J35" s="161"/>
    </row>
    <row r="36" spans="1:17" ht="21" customHeight="1" x14ac:dyDescent="0.3">
      <c r="A36" s="65"/>
      <c r="B36" s="180" t="s">
        <v>825</v>
      </c>
      <c r="C36" s="180"/>
      <c r="D36" s="180"/>
      <c r="E36" s="180"/>
      <c r="F36" s="180"/>
      <c r="G36" s="180"/>
      <c r="H36" s="180"/>
      <c r="I36" s="180"/>
      <c r="J36" s="180"/>
      <c r="K36" s="66"/>
      <c r="L36" s="65"/>
      <c r="M36" s="65"/>
      <c r="N36" s="65"/>
      <c r="O36" s="65"/>
      <c r="P36" s="65"/>
      <c r="Q36" s="65"/>
    </row>
    <row r="37" spans="1:17" s="131" customFormat="1" ht="40.5" customHeight="1" x14ac:dyDescent="0.25">
      <c r="B37" s="5"/>
      <c r="C37" s="159" t="s">
        <v>1</v>
      </c>
      <c r="D37" s="159" t="s">
        <v>626</v>
      </c>
      <c r="E37" s="147" t="s">
        <v>31</v>
      </c>
      <c r="F37" s="147" t="s">
        <v>32</v>
      </c>
      <c r="G37" s="148" t="s">
        <v>610</v>
      </c>
      <c r="H37" s="159" t="s">
        <v>627</v>
      </c>
    </row>
    <row r="38" spans="1:17" s="131" customFormat="1" ht="15.75" x14ac:dyDescent="0.25">
      <c r="B38" s="133">
        <v>1</v>
      </c>
      <c r="C38" s="134" t="s">
        <v>628</v>
      </c>
      <c r="D38" s="5">
        <v>39.200000000000003</v>
      </c>
      <c r="E38" s="150"/>
      <c r="F38" s="150"/>
      <c r="G38" s="150"/>
      <c r="H38" s="5">
        <v>1991</v>
      </c>
    </row>
    <row r="39" spans="1:17" s="131" customFormat="1" ht="34.5" customHeight="1" x14ac:dyDescent="0.25">
      <c r="B39" s="133">
        <v>2</v>
      </c>
      <c r="C39" s="134" t="s">
        <v>629</v>
      </c>
      <c r="D39" s="5">
        <v>32.08</v>
      </c>
      <c r="E39" s="150"/>
      <c r="F39" s="150"/>
      <c r="G39" s="150"/>
      <c r="H39" s="5">
        <v>1987</v>
      </c>
    </row>
    <row r="40" spans="1:17" s="131" customFormat="1" ht="29.25" customHeight="1" x14ac:dyDescent="0.25">
      <c r="B40" s="133">
        <v>3</v>
      </c>
      <c r="C40" s="134" t="s">
        <v>630</v>
      </c>
      <c r="D40" s="5">
        <v>40.200000000000003</v>
      </c>
      <c r="E40" s="150"/>
      <c r="F40" s="150"/>
      <c r="G40" s="150"/>
      <c r="H40" s="5"/>
    </row>
    <row r="41" spans="1:17" s="131" customFormat="1" ht="15.75" x14ac:dyDescent="0.25">
      <c r="B41" s="133">
        <v>4</v>
      </c>
      <c r="C41" s="134" t="s">
        <v>631</v>
      </c>
      <c r="D41" s="5">
        <v>48.5</v>
      </c>
      <c r="E41" s="157"/>
      <c r="F41" s="150"/>
      <c r="G41" s="150" t="s">
        <v>672</v>
      </c>
      <c r="H41" s="5">
        <v>1982</v>
      </c>
    </row>
    <row r="42" spans="1:17" s="131" customFormat="1" ht="15.75" x14ac:dyDescent="0.25">
      <c r="B42" s="133">
        <v>5</v>
      </c>
      <c r="C42" s="136" t="s">
        <v>632</v>
      </c>
      <c r="D42" s="132">
        <v>51.1</v>
      </c>
      <c r="E42" s="150"/>
      <c r="F42" s="150"/>
      <c r="G42" s="150"/>
      <c r="H42" s="5"/>
    </row>
    <row r="43" spans="1:17" s="131" customFormat="1" ht="51" customHeight="1" x14ac:dyDescent="0.25">
      <c r="B43" s="133">
        <v>6</v>
      </c>
      <c r="C43" s="5" t="s">
        <v>633</v>
      </c>
      <c r="D43" s="5">
        <v>49</v>
      </c>
      <c r="E43" s="151" t="s">
        <v>752</v>
      </c>
      <c r="F43" s="149" t="s">
        <v>753</v>
      </c>
      <c r="G43" s="150"/>
      <c r="H43" s="5">
        <v>1988</v>
      </c>
    </row>
    <row r="44" spans="1:17" s="131" customFormat="1" ht="33" customHeight="1" x14ac:dyDescent="0.25">
      <c r="B44" s="133">
        <v>7</v>
      </c>
      <c r="C44" s="133" t="s">
        <v>634</v>
      </c>
      <c r="D44" s="135">
        <v>42</v>
      </c>
      <c r="E44" s="150"/>
      <c r="F44" s="150"/>
      <c r="G44" s="149" t="s">
        <v>754</v>
      </c>
      <c r="H44" s="5">
        <v>1964</v>
      </c>
    </row>
    <row r="45" spans="1:17" s="131" customFormat="1" ht="22.5" customHeight="1" x14ac:dyDescent="0.25">
      <c r="B45" s="133">
        <v>8</v>
      </c>
      <c r="C45" s="5" t="s">
        <v>635</v>
      </c>
      <c r="D45" s="5">
        <v>28.7</v>
      </c>
      <c r="E45" s="150"/>
      <c r="F45" s="150"/>
      <c r="G45" s="150"/>
      <c r="H45" s="5">
        <v>1983</v>
      </c>
    </row>
    <row r="46" spans="1:17" s="131" customFormat="1" ht="15.75" x14ac:dyDescent="0.25">
      <c r="B46" s="133">
        <v>9</v>
      </c>
      <c r="C46" s="5" t="s">
        <v>636</v>
      </c>
      <c r="D46" s="5">
        <v>36.9</v>
      </c>
      <c r="E46" s="150"/>
      <c r="F46" s="150"/>
      <c r="G46" s="150"/>
      <c r="H46" s="5"/>
    </row>
    <row r="47" spans="1:17" s="131" customFormat="1" ht="15.75" x14ac:dyDescent="0.25">
      <c r="B47" s="133">
        <v>10</v>
      </c>
      <c r="C47" s="134" t="s">
        <v>637</v>
      </c>
      <c r="D47" s="5">
        <v>33.840000000000003</v>
      </c>
      <c r="E47" s="150"/>
      <c r="F47" s="150"/>
      <c r="G47" s="150"/>
      <c r="H47" s="5">
        <v>1969</v>
      </c>
    </row>
    <row r="48" spans="1:17" s="131" customFormat="1" ht="15.75" x14ac:dyDescent="0.25">
      <c r="B48" s="133">
        <v>11</v>
      </c>
      <c r="C48" s="134" t="s">
        <v>638</v>
      </c>
      <c r="D48" s="5">
        <v>37.090000000000003</v>
      </c>
      <c r="E48" s="151"/>
      <c r="F48" s="151"/>
      <c r="G48" s="150"/>
      <c r="H48" s="5"/>
    </row>
    <row r="49" spans="2:8" s="131" customFormat="1" ht="51" x14ac:dyDescent="0.25">
      <c r="B49" s="133">
        <v>12</v>
      </c>
      <c r="C49" s="134" t="s">
        <v>639</v>
      </c>
      <c r="D49" s="5">
        <v>44</v>
      </c>
      <c r="E49" s="153" t="s">
        <v>756</v>
      </c>
      <c r="F49" s="152" t="s">
        <v>755</v>
      </c>
      <c r="G49" s="176" t="s">
        <v>757</v>
      </c>
      <c r="H49" s="177">
        <v>1975</v>
      </c>
    </row>
    <row r="50" spans="2:8" s="131" customFormat="1" ht="15.75" x14ac:dyDescent="0.25">
      <c r="B50" s="133">
        <v>13</v>
      </c>
      <c r="C50" s="134" t="s">
        <v>640</v>
      </c>
      <c r="D50" s="5">
        <v>18.61</v>
      </c>
      <c r="E50" s="150"/>
      <c r="F50" s="150"/>
      <c r="G50" s="176"/>
      <c r="H50" s="178"/>
    </row>
    <row r="51" spans="2:8" s="131" customFormat="1" ht="15.75" x14ac:dyDescent="0.25">
      <c r="B51" s="133">
        <v>14</v>
      </c>
      <c r="C51" s="134" t="s">
        <v>641</v>
      </c>
      <c r="D51" s="5">
        <v>25.57</v>
      </c>
      <c r="E51" s="150"/>
      <c r="F51" s="150"/>
      <c r="G51" s="176"/>
      <c r="H51" s="179"/>
    </row>
    <row r="52" spans="2:8" s="131" customFormat="1" ht="15.75" x14ac:dyDescent="0.25">
      <c r="B52" s="133">
        <v>15</v>
      </c>
      <c r="C52" s="134" t="s">
        <v>642</v>
      </c>
      <c r="D52" s="5">
        <v>32.9</v>
      </c>
      <c r="E52" s="150"/>
      <c r="F52" s="150"/>
      <c r="G52" s="150"/>
      <c r="H52" s="5">
        <v>1975</v>
      </c>
    </row>
    <row r="53" spans="2:8" s="131" customFormat="1" ht="15.75" x14ac:dyDescent="0.25">
      <c r="B53" s="133">
        <v>16</v>
      </c>
      <c r="C53" s="134" t="s">
        <v>643</v>
      </c>
      <c r="D53" s="5">
        <v>20.2</v>
      </c>
      <c r="E53" s="150"/>
      <c r="F53" s="150"/>
      <c r="G53" s="150"/>
      <c r="H53" s="5"/>
    </row>
    <row r="54" spans="2:8" s="131" customFormat="1" ht="15.75" x14ac:dyDescent="0.25">
      <c r="B54" s="133">
        <v>17</v>
      </c>
      <c r="C54" s="134" t="s">
        <v>758</v>
      </c>
      <c r="D54" s="5">
        <v>20.3</v>
      </c>
      <c r="E54" s="150"/>
      <c r="F54" s="150"/>
      <c r="G54" s="150"/>
      <c r="H54" s="5">
        <v>1975</v>
      </c>
    </row>
    <row r="55" spans="2:8" s="131" customFormat="1" ht="15.75" x14ac:dyDescent="0.25">
      <c r="B55" s="133">
        <v>18</v>
      </c>
      <c r="C55" s="5" t="s">
        <v>644</v>
      </c>
      <c r="D55" s="5">
        <v>34.53</v>
      </c>
      <c r="E55" s="151"/>
      <c r="F55" s="149" t="s">
        <v>759</v>
      </c>
      <c r="G55" s="150"/>
      <c r="H55" s="5">
        <v>1975</v>
      </c>
    </row>
    <row r="56" spans="2:8" s="131" customFormat="1" ht="15.75" x14ac:dyDescent="0.25">
      <c r="B56" s="133">
        <v>19</v>
      </c>
      <c r="C56" s="5" t="s">
        <v>645</v>
      </c>
      <c r="D56" s="135">
        <v>52.7</v>
      </c>
      <c r="E56" s="150"/>
      <c r="F56" s="150"/>
      <c r="G56" s="150"/>
      <c r="H56" s="5"/>
    </row>
    <row r="57" spans="2:8" s="131" customFormat="1" ht="15.75" x14ac:dyDescent="0.25">
      <c r="B57" s="133">
        <v>20</v>
      </c>
      <c r="C57" s="134" t="s">
        <v>646</v>
      </c>
      <c r="D57" s="5">
        <v>39.799999999999997</v>
      </c>
      <c r="E57" s="150"/>
      <c r="F57" s="150"/>
      <c r="G57" s="150"/>
      <c r="H57" s="5">
        <v>1979</v>
      </c>
    </row>
    <row r="58" spans="2:8" s="131" customFormat="1" ht="15.75" x14ac:dyDescent="0.25">
      <c r="B58" s="133">
        <v>21</v>
      </c>
      <c r="C58" s="134" t="s">
        <v>760</v>
      </c>
      <c r="D58" s="5">
        <v>39.5</v>
      </c>
      <c r="E58" s="150"/>
      <c r="F58" s="150"/>
      <c r="G58" s="150"/>
      <c r="H58" s="5"/>
    </row>
    <row r="59" spans="2:8" s="131" customFormat="1" ht="15.75" x14ac:dyDescent="0.25">
      <c r="B59" s="133">
        <v>22</v>
      </c>
      <c r="C59" s="134" t="s">
        <v>761</v>
      </c>
      <c r="D59" s="5">
        <v>32.869999999999997</v>
      </c>
      <c r="E59" s="150"/>
      <c r="F59" s="181" t="s">
        <v>764</v>
      </c>
      <c r="G59" s="150"/>
      <c r="H59" s="5"/>
    </row>
    <row r="60" spans="2:8" s="131" customFormat="1" ht="15.75" x14ac:dyDescent="0.25">
      <c r="B60" s="133">
        <v>23</v>
      </c>
      <c r="C60" s="134" t="s">
        <v>762</v>
      </c>
      <c r="D60" s="5">
        <v>33.119999999999997</v>
      </c>
      <c r="E60" s="150"/>
      <c r="F60" s="182"/>
      <c r="G60" s="150"/>
      <c r="H60" s="5"/>
    </row>
    <row r="61" spans="2:8" s="131" customFormat="1" ht="15.75" x14ac:dyDescent="0.25">
      <c r="B61" s="133">
        <v>24</v>
      </c>
      <c r="C61" s="134" t="s">
        <v>763</v>
      </c>
      <c r="D61" s="5">
        <v>41</v>
      </c>
      <c r="E61" s="150"/>
      <c r="F61" s="183"/>
      <c r="G61" s="150"/>
      <c r="H61" s="5"/>
    </row>
    <row r="62" spans="2:8" s="131" customFormat="1" ht="38.25" x14ac:dyDescent="0.25">
      <c r="B62" s="133">
        <v>25</v>
      </c>
      <c r="C62" s="134" t="s">
        <v>647</v>
      </c>
      <c r="D62" s="5">
        <v>43.5</v>
      </c>
      <c r="E62" s="153" t="s">
        <v>766</v>
      </c>
      <c r="F62" s="149" t="s">
        <v>765</v>
      </c>
      <c r="G62" s="150"/>
      <c r="H62" s="5"/>
    </row>
    <row r="63" spans="2:8" s="131" customFormat="1" ht="15.75" x14ac:dyDescent="0.25">
      <c r="B63" s="133">
        <v>26</v>
      </c>
      <c r="C63" s="134" t="s">
        <v>648</v>
      </c>
      <c r="D63" s="5">
        <v>63.48</v>
      </c>
      <c r="E63" s="150"/>
      <c r="F63" s="150"/>
      <c r="G63" s="150"/>
      <c r="H63" s="5">
        <v>1987</v>
      </c>
    </row>
    <row r="64" spans="2:8" s="131" customFormat="1" ht="15.75" x14ac:dyDescent="0.25">
      <c r="B64" s="133">
        <v>27</v>
      </c>
      <c r="C64" s="134" t="s">
        <v>649</v>
      </c>
      <c r="D64" s="5">
        <v>36.1</v>
      </c>
      <c r="E64" s="150"/>
      <c r="F64" s="150"/>
      <c r="G64" s="150"/>
      <c r="H64" s="5"/>
    </row>
    <row r="65" spans="2:8" s="131" customFormat="1" ht="15.75" x14ac:dyDescent="0.25">
      <c r="B65" s="133">
        <v>28</v>
      </c>
      <c r="C65" s="134" t="s">
        <v>650</v>
      </c>
      <c r="D65" s="5">
        <v>42.9</v>
      </c>
      <c r="E65" s="150"/>
      <c r="F65" s="150"/>
      <c r="G65" s="150"/>
      <c r="H65" s="5">
        <v>1972</v>
      </c>
    </row>
    <row r="66" spans="2:8" s="131" customFormat="1" ht="15.75" x14ac:dyDescent="0.25">
      <c r="B66" s="133">
        <v>29</v>
      </c>
      <c r="C66" s="134" t="s">
        <v>651</v>
      </c>
      <c r="D66" s="5">
        <v>36.700000000000003</v>
      </c>
      <c r="E66" s="150"/>
      <c r="F66" s="150"/>
      <c r="G66" s="150"/>
      <c r="H66" s="5">
        <v>1972</v>
      </c>
    </row>
    <row r="67" spans="2:8" s="131" customFormat="1" ht="15.75" x14ac:dyDescent="0.25">
      <c r="B67" s="133">
        <v>30</v>
      </c>
      <c r="C67" s="134" t="s">
        <v>652</v>
      </c>
      <c r="D67" s="5">
        <v>33.1</v>
      </c>
      <c r="E67" s="157"/>
      <c r="F67" s="150"/>
      <c r="G67" s="150"/>
      <c r="H67" s="5">
        <v>1978</v>
      </c>
    </row>
    <row r="68" spans="2:8" s="131" customFormat="1" ht="15.75" x14ac:dyDescent="0.25">
      <c r="B68" s="133">
        <v>31</v>
      </c>
      <c r="C68" s="134" t="s">
        <v>653</v>
      </c>
      <c r="D68" s="5">
        <v>33.1</v>
      </c>
      <c r="E68" s="157"/>
      <c r="F68" s="150"/>
      <c r="G68" s="150"/>
      <c r="H68" s="5">
        <v>1978</v>
      </c>
    </row>
    <row r="69" spans="2:8" s="131" customFormat="1" ht="15.75" x14ac:dyDescent="0.25">
      <c r="B69" s="133">
        <v>32</v>
      </c>
      <c r="C69" s="137" t="s">
        <v>654</v>
      </c>
      <c r="D69" s="5">
        <v>43.1</v>
      </c>
      <c r="E69" s="150"/>
      <c r="F69" s="150"/>
      <c r="G69" s="150"/>
      <c r="H69" s="5">
        <v>1968</v>
      </c>
    </row>
    <row r="70" spans="2:8" s="131" customFormat="1" ht="38.25" x14ac:dyDescent="0.25">
      <c r="B70" s="133">
        <v>33</v>
      </c>
      <c r="C70" s="5" t="s">
        <v>655</v>
      </c>
      <c r="D70" s="5">
        <v>55.2</v>
      </c>
      <c r="E70" s="153" t="s">
        <v>767</v>
      </c>
      <c r="F70" s="149" t="s">
        <v>768</v>
      </c>
      <c r="G70" s="150"/>
      <c r="H70" s="5">
        <v>1970</v>
      </c>
    </row>
    <row r="71" spans="2:8" s="131" customFormat="1" ht="15.75" x14ac:dyDescent="0.25">
      <c r="B71" s="133">
        <v>34</v>
      </c>
      <c r="C71" s="5" t="s">
        <v>656</v>
      </c>
      <c r="D71" s="5">
        <v>44.1</v>
      </c>
      <c r="E71" s="153"/>
      <c r="F71" s="153"/>
      <c r="G71" s="153"/>
      <c r="H71" s="5">
        <v>1970</v>
      </c>
    </row>
    <row r="72" spans="2:8" s="131" customFormat="1" ht="15.75" x14ac:dyDescent="0.25">
      <c r="B72" s="133">
        <v>35</v>
      </c>
      <c r="C72" s="138" t="s">
        <v>657</v>
      </c>
      <c r="D72" s="5">
        <v>32.74</v>
      </c>
      <c r="E72" s="150"/>
      <c r="F72" s="149"/>
      <c r="G72" s="176" t="s">
        <v>407</v>
      </c>
      <c r="H72" s="5">
        <v>1972</v>
      </c>
    </row>
    <row r="73" spans="2:8" s="131" customFormat="1" ht="45.75" customHeight="1" x14ac:dyDescent="0.25">
      <c r="B73" s="133">
        <v>36</v>
      </c>
      <c r="C73" s="138" t="s">
        <v>769</v>
      </c>
      <c r="D73" s="5">
        <v>32.99</v>
      </c>
      <c r="E73" s="150"/>
      <c r="F73" s="149"/>
      <c r="G73" s="176"/>
      <c r="H73" s="5">
        <v>1972</v>
      </c>
    </row>
    <row r="74" spans="2:8" s="131" customFormat="1" ht="26.25" customHeight="1" x14ac:dyDescent="0.25">
      <c r="B74" s="133">
        <v>37</v>
      </c>
      <c r="C74" s="5" t="s">
        <v>658</v>
      </c>
      <c r="D74" s="5">
        <v>36.049999999999997</v>
      </c>
      <c r="E74" s="150"/>
      <c r="F74" s="150"/>
      <c r="G74" s="150"/>
      <c r="H74" s="5">
        <v>1978</v>
      </c>
    </row>
    <row r="75" spans="2:8" s="131" customFormat="1" ht="51" x14ac:dyDescent="0.25">
      <c r="B75" s="133">
        <v>38</v>
      </c>
      <c r="C75" s="5" t="s">
        <v>659</v>
      </c>
      <c r="D75" s="5">
        <v>64.2</v>
      </c>
      <c r="E75" s="150" t="s">
        <v>770</v>
      </c>
      <c r="F75" s="149" t="s">
        <v>771</v>
      </c>
      <c r="G75" s="150" t="s">
        <v>772</v>
      </c>
      <c r="H75" s="5">
        <v>1988</v>
      </c>
    </row>
    <row r="76" spans="2:8" s="131" customFormat="1" ht="15.75" x14ac:dyDescent="0.25">
      <c r="B76" s="133">
        <v>39</v>
      </c>
      <c r="C76" s="5" t="s">
        <v>660</v>
      </c>
      <c r="D76" s="5">
        <v>38.4</v>
      </c>
      <c r="E76" s="150"/>
      <c r="F76" s="150"/>
      <c r="G76" s="150"/>
      <c r="H76" s="5">
        <v>1977</v>
      </c>
    </row>
    <row r="77" spans="2:8" s="131" customFormat="1" ht="15.75" x14ac:dyDescent="0.25">
      <c r="B77" s="133">
        <v>40</v>
      </c>
      <c r="C77" s="5" t="s">
        <v>661</v>
      </c>
      <c r="D77" s="5">
        <v>36.619999999999997</v>
      </c>
      <c r="E77" s="150"/>
      <c r="F77" s="150"/>
      <c r="G77" s="150"/>
      <c r="H77" s="5">
        <v>1988</v>
      </c>
    </row>
    <row r="78" spans="2:8" s="131" customFormat="1" ht="15.75" x14ac:dyDescent="0.25">
      <c r="B78" s="133">
        <v>41</v>
      </c>
      <c r="C78" s="5" t="s">
        <v>662</v>
      </c>
      <c r="D78" s="5">
        <v>44.3</v>
      </c>
      <c r="E78" s="150"/>
      <c r="F78" s="150"/>
      <c r="G78" s="150"/>
      <c r="H78" s="5"/>
    </row>
    <row r="79" spans="2:8" s="131" customFormat="1" ht="15.75" x14ac:dyDescent="0.25">
      <c r="B79" s="133">
        <v>42</v>
      </c>
      <c r="C79" s="5" t="s">
        <v>773</v>
      </c>
      <c r="D79" s="135">
        <v>44.5</v>
      </c>
      <c r="E79" s="150"/>
      <c r="F79" s="150"/>
      <c r="G79" s="150"/>
      <c r="H79" s="5">
        <v>1986</v>
      </c>
    </row>
    <row r="80" spans="2:8" s="131" customFormat="1" ht="15.75" x14ac:dyDescent="0.25">
      <c r="B80" s="133">
        <v>43</v>
      </c>
      <c r="C80" s="134" t="s">
        <v>663</v>
      </c>
      <c r="D80" s="5">
        <v>44.1</v>
      </c>
      <c r="E80" s="150"/>
      <c r="F80" s="150"/>
      <c r="G80" s="150"/>
      <c r="H80" s="5">
        <v>1986</v>
      </c>
    </row>
    <row r="81" spans="2:8" s="131" customFormat="1" ht="15.75" x14ac:dyDescent="0.25">
      <c r="B81" s="133">
        <v>44</v>
      </c>
      <c r="C81" s="134" t="s">
        <v>664</v>
      </c>
      <c r="D81" s="5">
        <v>34.799999999999997</v>
      </c>
      <c r="E81" s="150"/>
      <c r="F81" s="150"/>
      <c r="G81" s="150"/>
      <c r="H81" s="5">
        <v>1979</v>
      </c>
    </row>
    <row r="82" spans="2:8" s="131" customFormat="1" ht="15.75" x14ac:dyDescent="0.25">
      <c r="B82" s="133">
        <v>45</v>
      </c>
      <c r="C82" s="134" t="s">
        <v>774</v>
      </c>
      <c r="D82" s="5">
        <v>14</v>
      </c>
      <c r="E82" s="150"/>
      <c r="F82" s="150"/>
      <c r="G82" s="184" t="s">
        <v>470</v>
      </c>
      <c r="H82" s="5"/>
    </row>
    <row r="83" spans="2:8" s="131" customFormat="1" ht="15.75" x14ac:dyDescent="0.25">
      <c r="B83" s="133">
        <v>46</v>
      </c>
      <c r="C83" s="134" t="s">
        <v>775</v>
      </c>
      <c r="D83" s="5">
        <v>32.1</v>
      </c>
      <c r="E83" s="150"/>
      <c r="F83" s="150"/>
      <c r="G83" s="185"/>
      <c r="H83" s="5">
        <v>1990</v>
      </c>
    </row>
    <row r="84" spans="2:8" s="131" customFormat="1" ht="15.75" x14ac:dyDescent="0.25">
      <c r="B84" s="133">
        <v>47</v>
      </c>
      <c r="C84" s="134" t="s">
        <v>665</v>
      </c>
      <c r="D84" s="5">
        <v>32.799999999999997</v>
      </c>
      <c r="E84" s="150"/>
      <c r="F84" s="150"/>
      <c r="G84" s="184" t="s">
        <v>470</v>
      </c>
      <c r="H84" s="5"/>
    </row>
    <row r="85" spans="2:8" s="131" customFormat="1" ht="56.25" customHeight="1" x14ac:dyDescent="0.25">
      <c r="B85" s="133">
        <v>48</v>
      </c>
      <c r="C85" s="134" t="s">
        <v>776</v>
      </c>
      <c r="D85" s="5">
        <v>26.1</v>
      </c>
      <c r="E85" s="153" t="s">
        <v>778</v>
      </c>
      <c r="F85" s="149" t="s">
        <v>777</v>
      </c>
      <c r="G85" s="185"/>
      <c r="H85" s="5"/>
    </row>
    <row r="86" spans="2:8" s="131" customFormat="1" ht="37.5" customHeight="1" x14ac:dyDescent="0.25">
      <c r="B86" s="133">
        <v>49</v>
      </c>
      <c r="C86" s="134" t="s">
        <v>718</v>
      </c>
      <c r="D86" s="5">
        <v>36</v>
      </c>
      <c r="E86" s="157"/>
      <c r="F86" s="150"/>
      <c r="G86" s="150"/>
      <c r="H86" s="5">
        <v>1986</v>
      </c>
    </row>
    <row r="87" spans="2:8" s="131" customFormat="1" ht="25.5" x14ac:dyDescent="0.25">
      <c r="B87" s="133">
        <v>50</v>
      </c>
      <c r="C87" s="134" t="s">
        <v>780</v>
      </c>
      <c r="D87" s="5">
        <v>34.979999999999997</v>
      </c>
      <c r="E87" s="153"/>
      <c r="F87" s="153"/>
      <c r="G87" s="149" t="s">
        <v>779</v>
      </c>
      <c r="H87" s="5">
        <v>1979</v>
      </c>
    </row>
    <row r="88" spans="2:8" s="131" customFormat="1" ht="15.75" x14ac:dyDescent="0.25">
      <c r="B88" s="5">
        <v>51</v>
      </c>
      <c r="C88" s="5" t="s">
        <v>666</v>
      </c>
      <c r="D88" s="5">
        <v>57.2</v>
      </c>
      <c r="E88" s="150"/>
      <c r="F88" s="150"/>
      <c r="G88" s="150"/>
      <c r="H88" s="5">
        <v>1990</v>
      </c>
    </row>
    <row r="89" spans="2:8" s="131" customFormat="1" ht="50.25" customHeight="1" x14ac:dyDescent="0.25">
      <c r="B89" s="5">
        <v>52</v>
      </c>
      <c r="C89" s="5" t="s">
        <v>667</v>
      </c>
      <c r="D89" s="5">
        <v>49.8</v>
      </c>
      <c r="E89" s="150" t="s">
        <v>781</v>
      </c>
      <c r="F89" s="149" t="s">
        <v>782</v>
      </c>
      <c r="G89" s="150"/>
      <c r="H89" s="5">
        <v>1960</v>
      </c>
    </row>
    <row r="90" spans="2:8" s="131" customFormat="1" ht="25.5" customHeight="1" x14ac:dyDescent="0.25">
      <c r="B90" s="133">
        <v>53</v>
      </c>
      <c r="C90" s="134" t="s">
        <v>783</v>
      </c>
      <c r="D90" s="5">
        <v>42.2</v>
      </c>
      <c r="E90" s="150"/>
      <c r="F90" s="150"/>
      <c r="G90" s="184" t="s">
        <v>470</v>
      </c>
      <c r="H90" s="177">
        <v>1969</v>
      </c>
    </row>
    <row r="91" spans="2:8" s="131" customFormat="1" ht="15.75" x14ac:dyDescent="0.25">
      <c r="B91" s="133">
        <v>54</v>
      </c>
      <c r="C91" s="134" t="s">
        <v>784</v>
      </c>
      <c r="D91" s="5">
        <v>43</v>
      </c>
      <c r="E91" s="150"/>
      <c r="F91" s="150"/>
      <c r="G91" s="185"/>
      <c r="H91" s="179"/>
    </row>
    <row r="92" spans="2:8" s="131" customFormat="1" ht="31.5" x14ac:dyDescent="0.25">
      <c r="B92" s="133">
        <v>55</v>
      </c>
      <c r="C92" s="134" t="s">
        <v>788</v>
      </c>
      <c r="D92" s="5">
        <v>22.05</v>
      </c>
      <c r="E92" s="157"/>
      <c r="F92" s="150"/>
      <c r="G92" s="150"/>
      <c r="H92" s="5"/>
    </row>
    <row r="93" spans="2:8" s="131" customFormat="1" ht="15.75" x14ac:dyDescent="0.25">
      <c r="B93" s="133">
        <v>56</v>
      </c>
      <c r="C93" s="134" t="s">
        <v>789</v>
      </c>
      <c r="D93" s="5">
        <v>36.9</v>
      </c>
      <c r="E93" s="150" t="s">
        <v>785</v>
      </c>
      <c r="F93" s="150"/>
      <c r="G93" s="150"/>
      <c r="H93" s="5"/>
    </row>
    <row r="94" spans="2:8" s="131" customFormat="1" ht="15.75" x14ac:dyDescent="0.25">
      <c r="B94" s="133">
        <v>57</v>
      </c>
      <c r="C94" s="134" t="s">
        <v>790</v>
      </c>
      <c r="D94" s="5">
        <v>45.8</v>
      </c>
      <c r="E94" s="150" t="s">
        <v>786</v>
      </c>
      <c r="F94" s="150"/>
      <c r="G94" s="150"/>
      <c r="H94" s="5"/>
    </row>
    <row r="95" spans="2:8" s="131" customFormat="1" ht="15.75" x14ac:dyDescent="0.25">
      <c r="B95" s="133">
        <v>58</v>
      </c>
      <c r="C95" s="134" t="s">
        <v>791</v>
      </c>
      <c r="D95" s="5">
        <v>42.3</v>
      </c>
      <c r="E95" s="150" t="s">
        <v>787</v>
      </c>
      <c r="F95" s="150"/>
      <c r="G95" s="150"/>
      <c r="H95" s="5">
        <v>1967</v>
      </c>
    </row>
    <row r="96" spans="2:8" s="131" customFormat="1" ht="15.75" x14ac:dyDescent="0.25">
      <c r="B96" s="133">
        <v>59</v>
      </c>
      <c r="C96" s="134" t="s">
        <v>720</v>
      </c>
      <c r="D96" s="5">
        <v>40.54</v>
      </c>
      <c r="E96" s="158" t="s">
        <v>721</v>
      </c>
      <c r="F96" s="150"/>
      <c r="G96" s="150"/>
      <c r="H96" s="5"/>
    </row>
    <row r="97" spans="2:8" s="131" customFormat="1" ht="52.5" customHeight="1" x14ac:dyDescent="0.25">
      <c r="B97" s="133">
        <v>60</v>
      </c>
      <c r="C97" s="134" t="s">
        <v>668</v>
      </c>
      <c r="D97" s="5">
        <v>42.7</v>
      </c>
      <c r="E97" s="151" t="s">
        <v>793</v>
      </c>
      <c r="F97" s="149" t="s">
        <v>792</v>
      </c>
      <c r="G97" s="150"/>
      <c r="H97" s="5"/>
    </row>
    <row r="98" spans="2:8" s="131" customFormat="1" ht="15.75" x14ac:dyDescent="0.25">
      <c r="B98" s="133">
        <v>61</v>
      </c>
      <c r="C98" s="134" t="s">
        <v>669</v>
      </c>
      <c r="D98" s="5">
        <v>41.9</v>
      </c>
      <c r="E98" s="150"/>
      <c r="F98" s="150"/>
      <c r="G98" s="150"/>
      <c r="H98" s="5">
        <v>1980</v>
      </c>
    </row>
    <row r="99" spans="2:8" s="131" customFormat="1" ht="19.5" customHeight="1" x14ac:dyDescent="0.25">
      <c r="B99" s="133">
        <v>62</v>
      </c>
      <c r="C99" s="5" t="s">
        <v>670</v>
      </c>
      <c r="D99" s="5">
        <v>67.400000000000006</v>
      </c>
      <c r="E99" s="150"/>
      <c r="F99" s="150"/>
      <c r="G99" s="150"/>
      <c r="H99" s="5">
        <v>1978</v>
      </c>
    </row>
    <row r="100" spans="2:8" s="131" customFormat="1" ht="38.25" x14ac:dyDescent="0.25">
      <c r="B100" s="133">
        <v>63</v>
      </c>
      <c r="C100" s="5" t="s">
        <v>722</v>
      </c>
      <c r="D100" s="5">
        <v>42.1</v>
      </c>
      <c r="E100" s="149" t="s">
        <v>794</v>
      </c>
      <c r="F100" s="154" t="s">
        <v>795</v>
      </c>
      <c r="G100" s="155"/>
      <c r="H100" s="5"/>
    </row>
    <row r="101" spans="2:8" s="131" customFormat="1" ht="15.75" x14ac:dyDescent="0.25">
      <c r="B101" s="133">
        <v>64</v>
      </c>
      <c r="C101" s="134" t="s">
        <v>723</v>
      </c>
      <c r="D101" s="5">
        <v>38.68</v>
      </c>
      <c r="E101" s="150"/>
      <c r="F101" s="150"/>
      <c r="G101" s="150"/>
      <c r="H101" s="5"/>
    </row>
    <row r="102" spans="2:8" s="131" customFormat="1" ht="38.25" x14ac:dyDescent="0.25">
      <c r="B102" s="133">
        <v>65</v>
      </c>
      <c r="C102" s="134" t="s">
        <v>724</v>
      </c>
      <c r="D102" s="5">
        <v>39.299999999999997</v>
      </c>
      <c r="E102" s="150" t="s">
        <v>727</v>
      </c>
      <c r="F102" s="149" t="s">
        <v>728</v>
      </c>
      <c r="G102" s="149" t="s">
        <v>796</v>
      </c>
      <c r="H102" s="5"/>
    </row>
    <row r="103" spans="2:8" s="131" customFormat="1" ht="15.75" x14ac:dyDescent="0.25">
      <c r="B103" s="133">
        <v>66</v>
      </c>
      <c r="C103" s="134" t="s">
        <v>725</v>
      </c>
      <c r="D103" s="5">
        <v>59.5</v>
      </c>
      <c r="E103" s="150"/>
      <c r="F103" s="150"/>
      <c r="G103" s="150" t="s">
        <v>796</v>
      </c>
      <c r="H103" s="5">
        <v>1983</v>
      </c>
    </row>
    <row r="104" spans="2:8" s="131" customFormat="1" ht="15.75" x14ac:dyDescent="0.25">
      <c r="B104" s="133">
        <v>67</v>
      </c>
      <c r="C104" s="134" t="s">
        <v>671</v>
      </c>
      <c r="D104" s="5">
        <v>30.5</v>
      </c>
      <c r="E104" s="150"/>
      <c r="F104" s="150"/>
      <c r="G104" s="150"/>
      <c r="H104" s="139">
        <v>1986</v>
      </c>
    </row>
    <row r="105" spans="2:8" s="131" customFormat="1" ht="15.75" x14ac:dyDescent="0.25">
      <c r="B105" s="133">
        <v>68</v>
      </c>
      <c r="C105" s="134" t="s">
        <v>726</v>
      </c>
      <c r="D105" s="5">
        <v>51.2</v>
      </c>
      <c r="E105" s="150"/>
      <c r="F105" s="150"/>
      <c r="G105" s="149" t="s">
        <v>796</v>
      </c>
      <c r="H105" s="5">
        <v>1974</v>
      </c>
    </row>
    <row r="106" spans="2:8" s="131" customFormat="1" ht="15.75" x14ac:dyDescent="0.25">
      <c r="B106" s="133">
        <v>69</v>
      </c>
      <c r="C106" s="134" t="s">
        <v>729</v>
      </c>
      <c r="D106" s="5">
        <v>9.6999999999999993</v>
      </c>
      <c r="E106" s="151" t="s">
        <v>797</v>
      </c>
      <c r="F106" s="151" t="s">
        <v>798</v>
      </c>
      <c r="G106" s="150"/>
      <c r="H106" s="5">
        <v>1976</v>
      </c>
    </row>
    <row r="107" spans="2:8" s="131" customFormat="1" ht="31.5" customHeight="1" x14ac:dyDescent="0.25">
      <c r="B107" s="133">
        <v>70</v>
      </c>
      <c r="C107" s="134" t="s">
        <v>730</v>
      </c>
      <c r="D107" s="5">
        <v>54.14</v>
      </c>
      <c r="E107" s="150"/>
      <c r="F107" s="150"/>
      <c r="G107" s="150"/>
      <c r="H107" s="5">
        <v>1975</v>
      </c>
    </row>
    <row r="108" spans="2:8" s="131" customFormat="1" ht="15.75" x14ac:dyDescent="0.25">
      <c r="B108" s="133">
        <v>71</v>
      </c>
      <c r="C108" s="134" t="s">
        <v>731</v>
      </c>
      <c r="D108" s="5">
        <v>45.06</v>
      </c>
      <c r="E108" s="150"/>
      <c r="F108" s="150"/>
      <c r="G108" s="150"/>
      <c r="H108" s="5"/>
    </row>
    <row r="109" spans="2:8" s="131" customFormat="1" ht="15.75" x14ac:dyDescent="0.25">
      <c r="B109" s="133">
        <v>72</v>
      </c>
      <c r="C109" s="134" t="s">
        <v>732</v>
      </c>
      <c r="D109" s="5">
        <v>45.33</v>
      </c>
      <c r="E109" s="150"/>
      <c r="F109" s="150"/>
      <c r="G109" s="150"/>
      <c r="H109" s="5">
        <v>1975</v>
      </c>
    </row>
    <row r="110" spans="2:8" s="131" customFormat="1" ht="51" x14ac:dyDescent="0.25">
      <c r="B110" s="133">
        <v>73</v>
      </c>
      <c r="C110" s="134" t="s">
        <v>733</v>
      </c>
      <c r="D110" s="5">
        <v>52.8</v>
      </c>
      <c r="E110" s="150" t="s">
        <v>800</v>
      </c>
      <c r="F110" s="149" t="s">
        <v>799</v>
      </c>
      <c r="G110" s="150"/>
      <c r="H110" s="5"/>
    </row>
    <row r="111" spans="2:8" s="131" customFormat="1" ht="15.75" x14ac:dyDescent="0.25">
      <c r="B111" s="133">
        <v>74</v>
      </c>
      <c r="C111" s="134" t="s">
        <v>734</v>
      </c>
      <c r="D111" s="5">
        <v>32.39</v>
      </c>
      <c r="E111" s="150"/>
      <c r="F111" s="150"/>
      <c r="G111" s="150"/>
      <c r="H111" s="5"/>
    </row>
    <row r="112" spans="2:8" s="131" customFormat="1" ht="15.75" x14ac:dyDescent="0.25">
      <c r="B112" s="133">
        <v>75</v>
      </c>
      <c r="C112" s="134" t="s">
        <v>735</v>
      </c>
      <c r="D112" s="5">
        <v>17.36</v>
      </c>
      <c r="E112" s="153"/>
      <c r="F112" s="153"/>
      <c r="G112" s="150"/>
      <c r="H112" s="5"/>
    </row>
    <row r="113" spans="2:8" s="131" customFormat="1" ht="15.75" x14ac:dyDescent="0.25">
      <c r="B113" s="133">
        <v>76</v>
      </c>
      <c r="C113" s="134" t="s">
        <v>736</v>
      </c>
      <c r="D113" s="5">
        <v>15.08</v>
      </c>
      <c r="E113" s="153"/>
      <c r="F113" s="153"/>
      <c r="G113" s="150" t="s">
        <v>672</v>
      </c>
      <c r="H113" s="140"/>
    </row>
    <row r="114" spans="2:8" s="131" customFormat="1" ht="15.75" x14ac:dyDescent="0.25">
      <c r="B114" s="133">
        <v>77</v>
      </c>
      <c r="C114" s="134" t="s">
        <v>737</v>
      </c>
      <c r="D114" s="5">
        <v>51.3</v>
      </c>
      <c r="E114" s="156"/>
      <c r="F114" s="156"/>
      <c r="G114" s="150"/>
      <c r="H114" s="5"/>
    </row>
    <row r="115" spans="2:8" s="131" customFormat="1" ht="38.25" x14ac:dyDescent="0.25">
      <c r="B115" s="133">
        <v>78</v>
      </c>
      <c r="C115" s="134" t="s">
        <v>738</v>
      </c>
      <c r="D115" s="5">
        <v>21.61</v>
      </c>
      <c r="E115" s="150" t="s">
        <v>802</v>
      </c>
      <c r="F115" s="149" t="s">
        <v>801</v>
      </c>
      <c r="G115" s="150"/>
      <c r="H115" s="5"/>
    </row>
    <row r="116" spans="2:8" s="131" customFormat="1" ht="15.75" x14ac:dyDescent="0.25">
      <c r="B116" s="133">
        <v>79</v>
      </c>
      <c r="C116" s="134" t="s">
        <v>739</v>
      </c>
      <c r="D116" s="5">
        <v>19.87</v>
      </c>
      <c r="E116" s="150"/>
      <c r="F116" s="150"/>
      <c r="G116" s="150"/>
      <c r="H116" s="5"/>
    </row>
    <row r="117" spans="2:8" s="131" customFormat="1" ht="15.75" x14ac:dyDescent="0.25">
      <c r="B117" s="133">
        <v>80</v>
      </c>
      <c r="C117" s="134" t="s">
        <v>740</v>
      </c>
      <c r="D117" s="5">
        <v>18.579999999999998</v>
      </c>
      <c r="E117" s="150"/>
      <c r="F117" s="150"/>
      <c r="G117" s="150"/>
      <c r="H117" s="5"/>
    </row>
    <row r="118" spans="2:8" s="131" customFormat="1" ht="15.75" x14ac:dyDescent="0.25">
      <c r="B118" s="133">
        <v>81</v>
      </c>
      <c r="C118" s="134" t="s">
        <v>741</v>
      </c>
      <c r="D118" s="5">
        <v>16.52</v>
      </c>
      <c r="E118" s="150"/>
      <c r="F118" s="150"/>
      <c r="G118" s="150"/>
      <c r="H118" s="5"/>
    </row>
    <row r="119" spans="2:8" s="131" customFormat="1" ht="15.75" x14ac:dyDescent="0.25">
      <c r="B119" s="133">
        <v>82</v>
      </c>
      <c r="C119" s="134" t="s">
        <v>742</v>
      </c>
      <c r="D119" s="5">
        <v>37.619999999999997</v>
      </c>
      <c r="E119" s="150"/>
      <c r="F119" s="150"/>
      <c r="G119" s="150"/>
      <c r="H119" s="5"/>
    </row>
    <row r="120" spans="2:8" s="131" customFormat="1" ht="15.75" x14ac:dyDescent="0.25">
      <c r="B120" s="133">
        <v>83</v>
      </c>
      <c r="C120" s="134" t="s">
        <v>743</v>
      </c>
      <c r="D120" s="5">
        <v>16.059999999999999</v>
      </c>
      <c r="E120" s="150"/>
      <c r="F120" s="150"/>
      <c r="G120" s="150"/>
      <c r="H120" s="5"/>
    </row>
    <row r="121" spans="2:8" s="131" customFormat="1" ht="15.75" x14ac:dyDescent="0.25">
      <c r="B121" s="133">
        <v>84</v>
      </c>
      <c r="C121" s="134" t="s">
        <v>744</v>
      </c>
      <c r="D121" s="5">
        <v>35.5</v>
      </c>
      <c r="E121" s="150"/>
      <c r="F121" s="150"/>
      <c r="G121" s="150"/>
      <c r="H121" s="5"/>
    </row>
    <row r="122" spans="2:8" s="131" customFormat="1" ht="15.75" x14ac:dyDescent="0.25">
      <c r="B122" s="133">
        <v>85</v>
      </c>
      <c r="C122" s="134" t="s">
        <v>745</v>
      </c>
      <c r="D122" s="5">
        <v>27.2</v>
      </c>
      <c r="E122" s="151" t="s">
        <v>807</v>
      </c>
      <c r="F122" s="151" t="s">
        <v>808</v>
      </c>
      <c r="G122" s="150"/>
      <c r="H122" s="5"/>
    </row>
    <row r="123" spans="2:8" s="131" customFormat="1" ht="15.75" x14ac:dyDescent="0.25">
      <c r="B123" s="133">
        <v>86</v>
      </c>
      <c r="C123" s="134" t="s">
        <v>673</v>
      </c>
      <c r="D123" s="5">
        <v>30.3</v>
      </c>
      <c r="E123" s="150"/>
      <c r="F123" s="150"/>
      <c r="G123" s="150"/>
      <c r="H123" s="5">
        <v>1972</v>
      </c>
    </row>
    <row r="124" spans="2:8" s="131" customFormat="1" ht="46.5" customHeight="1" x14ac:dyDescent="0.25">
      <c r="B124" s="133">
        <v>87</v>
      </c>
      <c r="C124" s="5" t="s">
        <v>746</v>
      </c>
      <c r="D124" s="5">
        <v>48.45</v>
      </c>
      <c r="E124" s="150" t="s">
        <v>806</v>
      </c>
      <c r="F124" s="149" t="s">
        <v>805</v>
      </c>
      <c r="G124" s="150"/>
      <c r="H124" s="5"/>
    </row>
    <row r="125" spans="2:8" s="131" customFormat="1" ht="38.25" x14ac:dyDescent="0.25">
      <c r="B125" s="133">
        <v>88</v>
      </c>
      <c r="C125" s="5" t="s">
        <v>747</v>
      </c>
      <c r="D125" s="5">
        <v>50.53</v>
      </c>
      <c r="E125" s="150" t="s">
        <v>819</v>
      </c>
      <c r="F125" s="149" t="s">
        <v>820</v>
      </c>
      <c r="G125" s="150" t="s">
        <v>796</v>
      </c>
      <c r="H125" s="5"/>
    </row>
    <row r="126" spans="2:8" s="131" customFormat="1" ht="15.75" x14ac:dyDescent="0.25">
      <c r="B126" s="133">
        <v>89</v>
      </c>
      <c r="C126" s="5" t="s">
        <v>748</v>
      </c>
      <c r="D126" s="5">
        <v>45.01</v>
      </c>
      <c r="E126" s="150"/>
      <c r="F126" s="150"/>
      <c r="G126" s="150"/>
      <c r="H126" s="5"/>
    </row>
    <row r="127" spans="2:8" s="131" customFormat="1" ht="38.25" x14ac:dyDescent="0.25">
      <c r="B127" s="133">
        <v>90</v>
      </c>
      <c r="C127" s="5" t="s">
        <v>749</v>
      </c>
      <c r="D127" s="5">
        <v>45.84</v>
      </c>
      <c r="E127" s="150" t="s">
        <v>821</v>
      </c>
      <c r="F127" s="149" t="s">
        <v>822</v>
      </c>
      <c r="G127" s="150" t="s">
        <v>796</v>
      </c>
      <c r="H127" s="5">
        <v>1974</v>
      </c>
    </row>
    <row r="128" spans="2:8" s="131" customFormat="1" ht="19.5" customHeight="1" x14ac:dyDescent="0.25">
      <c r="B128" s="133">
        <v>91</v>
      </c>
      <c r="C128" s="5" t="s">
        <v>674</v>
      </c>
      <c r="D128" s="5">
        <v>33.700000000000003</v>
      </c>
      <c r="E128" s="150"/>
      <c r="F128" s="150"/>
      <c r="G128" s="150"/>
      <c r="H128" s="5">
        <v>1958</v>
      </c>
    </row>
    <row r="129" spans="1:8" s="131" customFormat="1" ht="64.5" customHeight="1" x14ac:dyDescent="0.25">
      <c r="B129" s="133">
        <v>92</v>
      </c>
      <c r="C129" s="5" t="s">
        <v>675</v>
      </c>
      <c r="D129" s="5">
        <v>35.799999999999997</v>
      </c>
      <c r="E129" s="149" t="s">
        <v>803</v>
      </c>
      <c r="F129" s="149" t="s">
        <v>804</v>
      </c>
      <c r="G129" s="149"/>
      <c r="H129" s="5"/>
    </row>
    <row r="130" spans="1:8" s="131" customFormat="1" ht="15.75" x14ac:dyDescent="0.25">
      <c r="B130" s="133">
        <v>93</v>
      </c>
      <c r="C130" s="134" t="s">
        <v>676</v>
      </c>
      <c r="D130" s="5">
        <v>30.5</v>
      </c>
      <c r="E130" s="150"/>
      <c r="F130" s="150"/>
      <c r="G130" s="150"/>
      <c r="H130" s="5">
        <v>1979</v>
      </c>
    </row>
    <row r="131" spans="1:8" s="131" customFormat="1" ht="15.75" x14ac:dyDescent="0.25">
      <c r="B131" s="133">
        <v>94</v>
      </c>
      <c r="C131" s="134" t="s">
        <v>830</v>
      </c>
      <c r="D131" s="5">
        <v>30.47</v>
      </c>
      <c r="E131" s="150"/>
      <c r="F131" s="150"/>
      <c r="G131" s="150"/>
      <c r="H131" s="5"/>
    </row>
    <row r="132" spans="1:8" s="131" customFormat="1" ht="15.75" x14ac:dyDescent="0.25">
      <c r="B132" s="133">
        <v>95</v>
      </c>
      <c r="C132" s="134" t="s">
        <v>677</v>
      </c>
      <c r="D132" s="5">
        <v>41.2</v>
      </c>
      <c r="E132" s="150"/>
      <c r="F132" s="150"/>
      <c r="G132" s="150"/>
      <c r="H132" s="5"/>
    </row>
    <row r="133" spans="1:8" s="131" customFormat="1" ht="15.75" x14ac:dyDescent="0.25">
      <c r="A133" s="141"/>
      <c r="B133" s="133">
        <v>96</v>
      </c>
      <c r="C133" s="134" t="s">
        <v>678</v>
      </c>
      <c r="D133" s="5">
        <v>42.6</v>
      </c>
      <c r="E133" s="150"/>
      <c r="F133" s="150"/>
      <c r="G133" s="150"/>
      <c r="H133" s="5"/>
    </row>
    <row r="134" spans="1:8" s="131" customFormat="1" ht="45" customHeight="1" x14ac:dyDescent="0.25">
      <c r="A134" s="142"/>
      <c r="B134" s="133">
        <v>97</v>
      </c>
      <c r="C134" s="134" t="s">
        <v>679</v>
      </c>
      <c r="D134" s="5">
        <v>51.95</v>
      </c>
      <c r="E134" s="150"/>
      <c r="F134" s="150"/>
      <c r="G134" s="150"/>
      <c r="H134" s="5"/>
    </row>
    <row r="135" spans="1:8" s="131" customFormat="1" ht="21.75" customHeight="1" x14ac:dyDescent="0.25">
      <c r="B135" s="133">
        <v>98</v>
      </c>
      <c r="C135" s="134" t="s">
        <v>680</v>
      </c>
      <c r="D135" s="5">
        <v>38.200000000000003</v>
      </c>
      <c r="E135" s="150"/>
      <c r="F135" s="150"/>
      <c r="G135" s="150"/>
      <c r="H135" s="5">
        <v>1956</v>
      </c>
    </row>
    <row r="136" spans="1:8" s="131" customFormat="1" ht="15.75" x14ac:dyDescent="0.25">
      <c r="B136" s="133">
        <v>99</v>
      </c>
      <c r="C136" s="134" t="s">
        <v>681</v>
      </c>
      <c r="D136" s="5">
        <v>37.19</v>
      </c>
      <c r="E136" s="150"/>
      <c r="F136" s="150"/>
      <c r="G136" s="150"/>
      <c r="H136" s="5">
        <v>1970</v>
      </c>
    </row>
    <row r="137" spans="1:8" s="131" customFormat="1" ht="15.75" x14ac:dyDescent="0.25">
      <c r="B137" s="133">
        <v>100</v>
      </c>
      <c r="C137" s="134" t="s">
        <v>682</v>
      </c>
      <c r="D137" s="5">
        <v>39.96</v>
      </c>
      <c r="E137" s="150"/>
      <c r="F137" s="150"/>
      <c r="G137" s="150"/>
      <c r="H137" s="5"/>
    </row>
    <row r="138" spans="1:8" s="131" customFormat="1" ht="15.75" x14ac:dyDescent="0.25">
      <c r="B138" s="133">
        <v>101</v>
      </c>
      <c r="C138" s="134" t="s">
        <v>683</v>
      </c>
      <c r="D138" s="5">
        <v>41.1</v>
      </c>
      <c r="E138" s="150"/>
      <c r="F138" s="150"/>
      <c r="G138" s="150"/>
      <c r="H138" s="5">
        <v>1978</v>
      </c>
    </row>
    <row r="139" spans="1:8" s="131" customFormat="1" ht="15.75" x14ac:dyDescent="0.25">
      <c r="B139" s="133">
        <v>102</v>
      </c>
      <c r="C139" s="134" t="s">
        <v>684</v>
      </c>
      <c r="D139" s="5">
        <v>41.1</v>
      </c>
      <c r="E139" s="150"/>
      <c r="F139" s="150"/>
      <c r="G139" s="150"/>
      <c r="H139" s="5"/>
    </row>
    <row r="140" spans="1:8" s="131" customFormat="1" ht="15.75" x14ac:dyDescent="0.25">
      <c r="B140" s="133">
        <v>103</v>
      </c>
      <c r="C140" s="134" t="s">
        <v>719</v>
      </c>
      <c r="D140" s="5">
        <v>43.9</v>
      </c>
      <c r="E140" s="157"/>
      <c r="F140" s="150"/>
      <c r="G140" s="150"/>
      <c r="H140" s="5">
        <v>1988</v>
      </c>
    </row>
    <row r="141" spans="1:8" s="131" customFormat="1" ht="15.75" x14ac:dyDescent="0.25">
      <c r="B141" s="133">
        <v>104</v>
      </c>
      <c r="C141" s="134" t="s">
        <v>685</v>
      </c>
      <c r="D141" s="5">
        <v>53.4</v>
      </c>
      <c r="E141" s="150"/>
      <c r="F141" s="150"/>
      <c r="G141" s="150"/>
      <c r="H141" s="5">
        <v>1988</v>
      </c>
    </row>
    <row r="142" spans="1:8" s="131" customFormat="1" ht="15.75" x14ac:dyDescent="0.25">
      <c r="B142" s="133">
        <v>105</v>
      </c>
      <c r="C142" s="134" t="s">
        <v>686</v>
      </c>
      <c r="D142" s="5">
        <v>66.2</v>
      </c>
      <c r="E142" s="150"/>
      <c r="F142" s="150"/>
      <c r="G142" s="150"/>
      <c r="H142" s="5">
        <v>1988</v>
      </c>
    </row>
    <row r="143" spans="1:8" s="131" customFormat="1" ht="51" x14ac:dyDescent="0.25">
      <c r="B143" s="133">
        <v>106</v>
      </c>
      <c r="C143" s="134" t="s">
        <v>687</v>
      </c>
      <c r="D143" s="5">
        <v>63.2</v>
      </c>
      <c r="E143" s="151" t="s">
        <v>824</v>
      </c>
      <c r="F143" s="149" t="s">
        <v>823</v>
      </c>
      <c r="G143" s="150"/>
      <c r="H143" s="5">
        <v>1988</v>
      </c>
    </row>
    <row r="144" spans="1:8" s="131" customFormat="1" ht="15.75" x14ac:dyDescent="0.25">
      <c r="B144" s="133">
        <v>107</v>
      </c>
      <c r="C144" s="134" t="s">
        <v>688</v>
      </c>
      <c r="D144" s="5">
        <v>63.2</v>
      </c>
      <c r="E144" s="150"/>
      <c r="F144" s="150"/>
      <c r="G144" s="150"/>
      <c r="H144" s="5">
        <v>1993</v>
      </c>
    </row>
    <row r="145" spans="2:8" s="131" customFormat="1" ht="15.75" x14ac:dyDescent="0.25">
      <c r="B145" s="133">
        <v>108</v>
      </c>
      <c r="C145" s="134" t="s">
        <v>750</v>
      </c>
      <c r="D145" s="5">
        <v>33.799999999999997</v>
      </c>
      <c r="E145" s="150"/>
      <c r="F145" s="150"/>
      <c r="G145" s="150"/>
      <c r="H145" s="5">
        <v>1992</v>
      </c>
    </row>
    <row r="146" spans="2:8" s="131" customFormat="1" ht="63.75" customHeight="1" x14ac:dyDescent="0.25">
      <c r="B146" s="133">
        <v>109</v>
      </c>
      <c r="C146" s="134" t="s">
        <v>689</v>
      </c>
      <c r="D146" s="5">
        <v>50.2</v>
      </c>
      <c r="E146" s="150" t="s">
        <v>690</v>
      </c>
      <c r="F146" s="149" t="s">
        <v>809</v>
      </c>
      <c r="G146" s="149"/>
      <c r="H146" s="5"/>
    </row>
    <row r="147" spans="2:8" s="131" customFormat="1" ht="15.75" x14ac:dyDescent="0.25">
      <c r="B147" s="133">
        <v>110</v>
      </c>
      <c r="C147" s="134" t="s">
        <v>691</v>
      </c>
      <c r="D147" s="5">
        <v>52.2</v>
      </c>
      <c r="E147" s="150"/>
      <c r="F147" s="150"/>
      <c r="G147" s="150"/>
      <c r="H147" s="5"/>
    </row>
    <row r="148" spans="2:8" s="131" customFormat="1" ht="15.75" x14ac:dyDescent="0.25">
      <c r="B148" s="133">
        <v>111</v>
      </c>
      <c r="C148" s="134" t="s">
        <v>692</v>
      </c>
      <c r="D148" s="5">
        <v>40.299999999999997</v>
      </c>
      <c r="E148" s="150"/>
      <c r="F148" s="150"/>
      <c r="G148" s="150"/>
      <c r="H148" s="5">
        <v>1984</v>
      </c>
    </row>
    <row r="149" spans="2:8" s="131" customFormat="1" ht="15.75" x14ac:dyDescent="0.25">
      <c r="B149" s="133">
        <v>112</v>
      </c>
      <c r="C149" s="134" t="s">
        <v>693</v>
      </c>
      <c r="D149" s="5">
        <v>60</v>
      </c>
      <c r="E149" s="150"/>
      <c r="F149" s="150"/>
      <c r="G149" s="150"/>
      <c r="H149" s="5">
        <v>1984</v>
      </c>
    </row>
    <row r="150" spans="2:8" s="131" customFormat="1" ht="44.25" customHeight="1" x14ac:dyDescent="0.25">
      <c r="B150" s="133">
        <v>113</v>
      </c>
      <c r="C150" s="143" t="s">
        <v>694</v>
      </c>
      <c r="D150" s="144">
        <v>40.4</v>
      </c>
      <c r="E150" s="150" t="s">
        <v>604</v>
      </c>
      <c r="F150" s="149" t="s">
        <v>810</v>
      </c>
      <c r="G150" s="150"/>
      <c r="H150" s="144">
        <v>1980</v>
      </c>
    </row>
    <row r="151" spans="2:8" s="131" customFormat="1" ht="15.75" x14ac:dyDescent="0.25">
      <c r="B151" s="133">
        <v>114</v>
      </c>
      <c r="C151" s="134" t="s">
        <v>695</v>
      </c>
      <c r="D151" s="5">
        <v>42</v>
      </c>
      <c r="E151" s="150"/>
      <c r="F151" s="150"/>
      <c r="G151" s="150"/>
      <c r="H151" s="5">
        <v>1980</v>
      </c>
    </row>
    <row r="152" spans="2:8" s="131" customFormat="1" ht="15.75" x14ac:dyDescent="0.25">
      <c r="B152" s="133">
        <v>115</v>
      </c>
      <c r="C152" s="134" t="s">
        <v>696</v>
      </c>
      <c r="D152" s="5">
        <v>39.4</v>
      </c>
      <c r="E152" s="150"/>
      <c r="F152" s="150"/>
      <c r="G152" s="150"/>
      <c r="H152" s="5">
        <v>1980</v>
      </c>
    </row>
    <row r="153" spans="2:8" s="131" customFormat="1" ht="15.75" x14ac:dyDescent="0.25">
      <c r="B153" s="133">
        <v>116</v>
      </c>
      <c r="C153" s="134" t="s">
        <v>697</v>
      </c>
      <c r="D153" s="5">
        <v>36</v>
      </c>
      <c r="E153" s="150"/>
      <c r="F153" s="150"/>
      <c r="G153" s="150"/>
      <c r="H153" s="5"/>
    </row>
    <row r="154" spans="2:8" s="131" customFormat="1" ht="15.75" x14ac:dyDescent="0.25">
      <c r="B154" s="133">
        <v>117</v>
      </c>
      <c r="C154" s="134" t="s">
        <v>698</v>
      </c>
      <c r="D154" s="5">
        <v>36</v>
      </c>
      <c r="E154" s="150"/>
      <c r="F154" s="150"/>
      <c r="G154" s="150"/>
      <c r="H154" s="5"/>
    </row>
    <row r="155" spans="2:8" s="131" customFormat="1" ht="15.75" x14ac:dyDescent="0.25">
      <c r="B155" s="133">
        <v>118</v>
      </c>
      <c r="C155" s="134" t="s">
        <v>699</v>
      </c>
      <c r="D155" s="5">
        <v>40.409999999999997</v>
      </c>
      <c r="E155" s="150"/>
      <c r="F155" s="150"/>
      <c r="G155" s="150"/>
      <c r="H155" s="5">
        <v>1981</v>
      </c>
    </row>
    <row r="156" spans="2:8" s="131" customFormat="1" ht="23.25" customHeight="1" x14ac:dyDescent="0.25">
      <c r="B156" s="133">
        <v>119</v>
      </c>
      <c r="C156" s="134" t="s">
        <v>700</v>
      </c>
      <c r="D156" s="5">
        <v>62.4</v>
      </c>
      <c r="E156" s="150"/>
      <c r="F156" s="150"/>
      <c r="G156" s="150"/>
      <c r="H156" s="5">
        <v>1981</v>
      </c>
    </row>
    <row r="157" spans="2:8" s="131" customFormat="1" ht="15.75" x14ac:dyDescent="0.25">
      <c r="B157" s="133">
        <v>120</v>
      </c>
      <c r="C157" s="134" t="s">
        <v>701</v>
      </c>
      <c r="D157" s="5">
        <v>42.7</v>
      </c>
      <c r="E157" s="150"/>
      <c r="F157" s="150"/>
      <c r="G157" s="150"/>
      <c r="H157" s="5">
        <v>1988</v>
      </c>
    </row>
    <row r="158" spans="2:8" s="141" customFormat="1" ht="15.75" x14ac:dyDescent="0.25">
      <c r="B158" s="133">
        <v>121</v>
      </c>
      <c r="C158" s="134" t="s">
        <v>702</v>
      </c>
      <c r="D158" s="5">
        <v>40.200000000000003</v>
      </c>
      <c r="E158" s="151"/>
      <c r="F158" s="153"/>
      <c r="G158" s="153"/>
      <c r="H158" s="5">
        <v>1986</v>
      </c>
    </row>
    <row r="159" spans="2:8" s="131" customFormat="1" ht="15.75" x14ac:dyDescent="0.25">
      <c r="B159" s="133">
        <v>122</v>
      </c>
      <c r="C159" s="134" t="s">
        <v>703</v>
      </c>
      <c r="D159" s="5">
        <v>30.5</v>
      </c>
      <c r="E159" s="150"/>
      <c r="F159" s="150"/>
      <c r="G159" s="150"/>
      <c r="H159" s="5">
        <v>1987</v>
      </c>
    </row>
    <row r="160" spans="2:8" s="131" customFormat="1" ht="15.75" x14ac:dyDescent="0.25">
      <c r="B160" s="133">
        <v>123</v>
      </c>
      <c r="C160" s="134" t="s">
        <v>704</v>
      </c>
      <c r="D160" s="5">
        <v>40.36</v>
      </c>
      <c r="E160" s="150"/>
      <c r="F160" s="150"/>
      <c r="G160" s="150"/>
      <c r="H160" s="5">
        <v>1989</v>
      </c>
    </row>
    <row r="161" spans="2:8" s="131" customFormat="1" ht="15.75" x14ac:dyDescent="0.25">
      <c r="B161" s="133">
        <v>124</v>
      </c>
      <c r="C161" s="134" t="s">
        <v>751</v>
      </c>
      <c r="D161" s="5">
        <v>36.299999999999997</v>
      </c>
      <c r="E161" s="150"/>
      <c r="F161" s="150"/>
      <c r="G161" s="150"/>
      <c r="H161" s="5">
        <v>1971</v>
      </c>
    </row>
    <row r="162" spans="2:8" s="131" customFormat="1" ht="15.75" x14ac:dyDescent="0.25">
      <c r="B162" s="133">
        <v>125</v>
      </c>
      <c r="C162" s="134" t="s">
        <v>705</v>
      </c>
      <c r="D162" s="5">
        <v>34</v>
      </c>
      <c r="E162" s="150"/>
      <c r="F162" s="150"/>
      <c r="G162" s="150"/>
      <c r="H162" s="5">
        <v>2010</v>
      </c>
    </row>
    <row r="163" spans="2:8" s="131" customFormat="1" ht="15.75" x14ac:dyDescent="0.25">
      <c r="B163" s="133">
        <v>126</v>
      </c>
      <c r="C163" s="134" t="s">
        <v>706</v>
      </c>
      <c r="D163" s="5">
        <v>34</v>
      </c>
      <c r="E163" s="150"/>
      <c r="F163" s="150"/>
      <c r="G163" s="150"/>
      <c r="H163" s="5">
        <v>2009</v>
      </c>
    </row>
    <row r="164" spans="2:8" s="131" customFormat="1" ht="15.75" x14ac:dyDescent="0.25">
      <c r="B164" s="133">
        <v>127</v>
      </c>
      <c r="C164" s="134" t="s">
        <v>831</v>
      </c>
      <c r="D164" s="5">
        <v>36</v>
      </c>
      <c r="E164" s="150"/>
      <c r="F164" s="150" t="s">
        <v>832</v>
      </c>
      <c r="G164" s="150"/>
      <c r="H164" s="5">
        <v>1983</v>
      </c>
    </row>
    <row r="165" spans="2:8" s="131" customFormat="1" ht="15.75" x14ac:dyDescent="0.25">
      <c r="B165" s="133">
        <v>128</v>
      </c>
      <c r="C165" s="134" t="s">
        <v>707</v>
      </c>
      <c r="D165" s="5">
        <v>38</v>
      </c>
      <c r="E165" s="150"/>
      <c r="F165" s="150" t="s">
        <v>833</v>
      </c>
      <c r="G165" s="150"/>
      <c r="H165" s="5">
        <v>1983</v>
      </c>
    </row>
    <row r="166" spans="2:8" s="131" customFormat="1" ht="15.75" x14ac:dyDescent="0.25">
      <c r="B166" s="133">
        <v>129</v>
      </c>
      <c r="C166" s="134" t="s">
        <v>708</v>
      </c>
      <c r="D166" s="5">
        <v>42.86</v>
      </c>
      <c r="E166" s="150"/>
      <c r="F166" s="150"/>
      <c r="G166" s="150"/>
      <c r="H166" s="5">
        <v>1988</v>
      </c>
    </row>
    <row r="167" spans="2:8" s="131" customFormat="1" ht="15.75" x14ac:dyDescent="0.25">
      <c r="B167" s="133">
        <v>130</v>
      </c>
      <c r="C167" s="134" t="s">
        <v>709</v>
      </c>
      <c r="D167" s="5">
        <v>37.6</v>
      </c>
      <c r="E167" s="150"/>
      <c r="F167" s="150"/>
      <c r="G167" s="150"/>
      <c r="H167" s="5">
        <v>1966</v>
      </c>
    </row>
    <row r="168" spans="2:8" s="131" customFormat="1" ht="15.75" x14ac:dyDescent="0.25">
      <c r="B168" s="5">
        <v>131</v>
      </c>
      <c r="C168" s="5" t="s">
        <v>710</v>
      </c>
      <c r="D168" s="5">
        <v>65.2</v>
      </c>
      <c r="E168" s="150"/>
      <c r="F168" s="150"/>
      <c r="G168" s="150"/>
      <c r="H168" s="5">
        <v>1988</v>
      </c>
    </row>
    <row r="169" spans="2:8" s="131" customFormat="1" ht="15.75" x14ac:dyDescent="0.25">
      <c r="B169" s="133">
        <v>132</v>
      </c>
      <c r="C169" s="134" t="s">
        <v>711</v>
      </c>
      <c r="D169" s="5">
        <v>40.58</v>
      </c>
      <c r="E169" s="150"/>
      <c r="F169" s="150"/>
      <c r="G169" s="150"/>
      <c r="H169" s="5">
        <v>1980</v>
      </c>
    </row>
    <row r="170" spans="2:8" s="131" customFormat="1" ht="38.25" x14ac:dyDescent="0.25">
      <c r="B170" s="133">
        <v>133</v>
      </c>
      <c r="C170" s="134" t="s">
        <v>712</v>
      </c>
      <c r="D170" s="5">
        <v>46.2</v>
      </c>
      <c r="E170" s="150" t="s">
        <v>811</v>
      </c>
      <c r="F170" s="149" t="s">
        <v>812</v>
      </c>
      <c r="G170" s="150"/>
      <c r="H170" s="5"/>
    </row>
    <row r="171" spans="2:8" s="131" customFormat="1" ht="15.75" x14ac:dyDescent="0.25">
      <c r="B171" s="133">
        <v>134</v>
      </c>
      <c r="C171" s="134" t="s">
        <v>713</v>
      </c>
      <c r="D171" s="5">
        <v>32</v>
      </c>
      <c r="E171" s="150"/>
      <c r="F171" s="150"/>
      <c r="G171" s="150"/>
      <c r="H171" s="5"/>
    </row>
    <row r="172" spans="2:8" s="131" customFormat="1" ht="15.75" x14ac:dyDescent="0.25">
      <c r="B172" s="133">
        <v>135</v>
      </c>
      <c r="C172" s="134" t="s">
        <v>714</v>
      </c>
      <c r="D172" s="5">
        <v>54</v>
      </c>
      <c r="E172" s="150"/>
      <c r="F172" s="150"/>
      <c r="G172" s="150"/>
      <c r="H172" s="5">
        <v>2012</v>
      </c>
    </row>
    <row r="173" spans="2:8" s="131" customFormat="1" ht="38.25" x14ac:dyDescent="0.25">
      <c r="B173" s="133">
        <v>136</v>
      </c>
      <c r="C173" s="5" t="s">
        <v>715</v>
      </c>
      <c r="D173" s="5">
        <v>49.1</v>
      </c>
      <c r="E173" s="150" t="s">
        <v>815</v>
      </c>
      <c r="F173" s="149" t="s">
        <v>816</v>
      </c>
      <c r="G173" s="150"/>
      <c r="H173" s="5">
        <v>2012</v>
      </c>
    </row>
    <row r="174" spans="2:8" s="131" customFormat="1" ht="25.5" x14ac:dyDescent="0.25">
      <c r="B174" s="133">
        <v>137</v>
      </c>
      <c r="C174" s="5" t="s">
        <v>716</v>
      </c>
      <c r="D174" s="5">
        <v>64.099999999999994</v>
      </c>
      <c r="E174" s="151" t="s">
        <v>817</v>
      </c>
      <c r="F174" s="151" t="s">
        <v>818</v>
      </c>
      <c r="G174" s="150"/>
      <c r="H174" s="5">
        <v>2008</v>
      </c>
    </row>
    <row r="175" spans="2:8" s="131" customFormat="1" ht="51" x14ac:dyDescent="0.25">
      <c r="B175" s="133">
        <v>138</v>
      </c>
      <c r="C175" s="5" t="s">
        <v>717</v>
      </c>
      <c r="D175" s="5">
        <v>70</v>
      </c>
      <c r="E175" s="150" t="s">
        <v>813</v>
      </c>
      <c r="F175" s="149" t="s">
        <v>814</v>
      </c>
      <c r="G175" s="150" t="s">
        <v>295</v>
      </c>
      <c r="H175" s="5">
        <v>2008</v>
      </c>
    </row>
    <row r="176" spans="2:8" s="131" customFormat="1" ht="15.75" x14ac:dyDescent="0.25">
      <c r="B176" s="139"/>
      <c r="C176" s="145"/>
      <c r="D176" s="146">
        <f>SUM(D38:D175)</f>
        <v>5539.4699999999975</v>
      </c>
      <c r="E176" s="150"/>
      <c r="F176" s="150"/>
      <c r="G176" s="150"/>
      <c r="H176" s="164"/>
    </row>
  </sheetData>
  <mergeCells count="12">
    <mergeCell ref="G84:G85"/>
    <mergeCell ref="G90:G91"/>
    <mergeCell ref="H90:H91"/>
    <mergeCell ref="G11:G13"/>
    <mergeCell ref="G17:G18"/>
    <mergeCell ref="G72:G73"/>
    <mergeCell ref="G82:G83"/>
    <mergeCell ref="B2:G3"/>
    <mergeCell ref="G49:G51"/>
    <mergeCell ref="H49:H51"/>
    <mergeCell ref="B36:J36"/>
    <mergeCell ref="F59:F61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workbookViewId="0">
      <selection activeCell="D3" sqref="D3"/>
    </sheetView>
  </sheetViews>
  <sheetFormatPr defaultRowHeight="15" x14ac:dyDescent="0.25"/>
  <cols>
    <col min="4" max="4" width="10.7109375" customWidth="1"/>
  </cols>
  <sheetData>
    <row r="2" spans="2:4" x14ac:dyDescent="0.25">
      <c r="B2" t="s">
        <v>826</v>
      </c>
      <c r="D2">
        <f>'МО Агрикольское'!B31+'Мо Архангельское'!B17+'Мо Валамаз'!B188+'МО Васильевское'!B11+'МО Дебинское'!B57+'МО Кокман'!B61+'Мо Курьинское'!B55+'МО Прохоровское'!B55+'МО Селеговское'!B54+'МО "Красногорское"'!B175+'МО "Красногорское"'!B33</f>
        <v>653</v>
      </c>
    </row>
    <row r="3" spans="2:4" x14ac:dyDescent="0.25">
      <c r="B3" t="s">
        <v>235</v>
      </c>
      <c r="D3" s="162">
        <f>'МО Агрикольское'!D32+'Мо Архангельское'!D18+'Мо Валамаз'!D188+'МО Васильевское'!D12+'МО Дебинское'!D58+'МО Кокман'!D62+'Мо Курьинское'!D56+'МО Прохоровское'!D56+'МО Селеговское'!D54+'МО "Красногорское"'!D33+'МО "Красногорское"'!D176</f>
        <v>26184.19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9"/>
  <sheetViews>
    <sheetView topLeftCell="A13" workbookViewId="0">
      <selection activeCell="E22" sqref="E22"/>
    </sheetView>
  </sheetViews>
  <sheetFormatPr defaultRowHeight="15.75" x14ac:dyDescent="0.25"/>
  <cols>
    <col min="2" max="2" width="5" style="24" customWidth="1"/>
    <col min="3" max="3" width="26.85546875" style="24" customWidth="1"/>
    <col min="4" max="4" width="11.85546875" style="31" customWidth="1"/>
    <col min="5" max="5" width="20.140625" style="24" customWidth="1"/>
    <col min="6" max="6" width="19.7109375" style="24" customWidth="1"/>
  </cols>
  <sheetData>
    <row r="2" spans="2:6" ht="15" customHeight="1" x14ac:dyDescent="0.25">
      <c r="B2" s="166" t="s">
        <v>47</v>
      </c>
      <c r="C2" s="166"/>
      <c r="D2" s="166"/>
      <c r="E2" s="166"/>
      <c r="F2" s="166"/>
    </row>
    <row r="3" spans="2:6" ht="37.5" customHeight="1" x14ac:dyDescent="0.25">
      <c r="B3" s="166"/>
      <c r="C3" s="166"/>
      <c r="D3" s="166"/>
      <c r="E3" s="166"/>
      <c r="F3" s="166"/>
    </row>
    <row r="4" spans="2:6" x14ac:dyDescent="0.25">
      <c r="B4" s="167"/>
      <c r="C4" s="167"/>
      <c r="D4" s="167"/>
    </row>
    <row r="5" spans="2:6" ht="31.5" x14ac:dyDescent="0.25">
      <c r="B5" s="1" t="s">
        <v>0</v>
      </c>
      <c r="C5" s="25" t="s">
        <v>1</v>
      </c>
      <c r="D5" s="25" t="s">
        <v>33</v>
      </c>
      <c r="E5" s="4" t="s">
        <v>31</v>
      </c>
      <c r="F5" s="4" t="s">
        <v>32</v>
      </c>
    </row>
    <row r="6" spans="2:6" ht="47.25" x14ac:dyDescent="0.25">
      <c r="B6" s="1">
        <v>1</v>
      </c>
      <c r="C6" s="26" t="s">
        <v>34</v>
      </c>
      <c r="D6" s="25">
        <v>46.7</v>
      </c>
      <c r="E6" s="12"/>
      <c r="F6" s="32"/>
    </row>
    <row r="7" spans="2:6" s="8" customFormat="1" ht="47.25" x14ac:dyDescent="0.25">
      <c r="B7" s="33">
        <v>2</v>
      </c>
      <c r="C7" s="27" t="s">
        <v>35</v>
      </c>
      <c r="D7" s="34">
        <v>36</v>
      </c>
      <c r="E7" s="12"/>
      <c r="F7" s="32"/>
    </row>
    <row r="8" spans="2:6" s="8" customFormat="1" ht="47.25" x14ac:dyDescent="0.25">
      <c r="B8" s="1">
        <v>3</v>
      </c>
      <c r="C8" s="28" t="s">
        <v>36</v>
      </c>
      <c r="D8" s="34">
        <v>42</v>
      </c>
      <c r="E8" s="12"/>
      <c r="F8" s="32"/>
    </row>
    <row r="9" spans="2:6" s="8" customFormat="1" ht="47.25" x14ac:dyDescent="0.25">
      <c r="B9" s="33">
        <v>4</v>
      </c>
      <c r="C9" s="27" t="s">
        <v>37</v>
      </c>
      <c r="D9" s="34">
        <v>33</v>
      </c>
      <c r="E9" s="12"/>
      <c r="F9" s="32"/>
    </row>
    <row r="10" spans="2:6" s="8" customFormat="1" ht="47.25" x14ac:dyDescent="0.25">
      <c r="B10" s="1">
        <v>5</v>
      </c>
      <c r="C10" s="27" t="s">
        <v>38</v>
      </c>
      <c r="D10" s="34">
        <v>33</v>
      </c>
      <c r="E10" s="12"/>
      <c r="F10" s="32"/>
    </row>
    <row r="11" spans="2:6" s="8" customFormat="1" ht="47.25" x14ac:dyDescent="0.25">
      <c r="B11" s="33">
        <v>6</v>
      </c>
      <c r="C11" s="27" t="s">
        <v>39</v>
      </c>
      <c r="D11" s="34">
        <v>44.1</v>
      </c>
      <c r="E11" s="12"/>
      <c r="F11" s="32"/>
    </row>
    <row r="12" spans="2:6" s="8" customFormat="1" ht="47.25" x14ac:dyDescent="0.25">
      <c r="B12" s="1">
        <v>7</v>
      </c>
      <c r="C12" s="27" t="s">
        <v>40</v>
      </c>
      <c r="D12" s="34">
        <v>44.1</v>
      </c>
      <c r="E12" s="12"/>
      <c r="F12" s="32"/>
    </row>
    <row r="13" spans="2:6" s="8" customFormat="1" ht="51.75" customHeight="1" x14ac:dyDescent="0.25">
      <c r="B13" s="33">
        <v>8</v>
      </c>
      <c r="C13" s="27" t="s">
        <v>41</v>
      </c>
      <c r="D13" s="34">
        <v>21</v>
      </c>
      <c r="E13" s="12"/>
      <c r="F13" s="32"/>
    </row>
    <row r="14" spans="2:6" s="8" customFormat="1" ht="47.25" x14ac:dyDescent="0.25">
      <c r="B14" s="1">
        <v>9</v>
      </c>
      <c r="C14" s="27" t="s">
        <v>42</v>
      </c>
      <c r="D14" s="34">
        <v>21</v>
      </c>
      <c r="E14" s="12"/>
      <c r="F14" s="32"/>
    </row>
    <row r="15" spans="2:6" s="8" customFormat="1" ht="47.25" x14ac:dyDescent="0.25">
      <c r="B15" s="33">
        <v>10</v>
      </c>
      <c r="C15" s="27" t="s">
        <v>43</v>
      </c>
      <c r="D15" s="34">
        <v>49</v>
      </c>
      <c r="E15" s="12"/>
      <c r="F15" s="32"/>
    </row>
    <row r="16" spans="2:6" s="8" customFormat="1" ht="47.25" x14ac:dyDescent="0.25">
      <c r="B16" s="1">
        <v>11</v>
      </c>
      <c r="C16" s="27" t="s">
        <v>44</v>
      </c>
      <c r="D16" s="34">
        <v>51</v>
      </c>
      <c r="E16" s="12"/>
      <c r="F16" s="32"/>
    </row>
    <row r="17" spans="2:6" s="8" customFormat="1" ht="31.5" x14ac:dyDescent="0.25">
      <c r="B17" s="33">
        <v>12</v>
      </c>
      <c r="C17" s="27" t="s">
        <v>45</v>
      </c>
      <c r="D17" s="34">
        <v>56</v>
      </c>
      <c r="E17" s="12"/>
      <c r="F17" s="32"/>
    </row>
    <row r="18" spans="2:6" s="8" customFormat="1" x14ac:dyDescent="0.25">
      <c r="B18" s="35"/>
      <c r="C18" s="29"/>
      <c r="D18" s="36">
        <f>SUM(D6:D17)</f>
        <v>476.9</v>
      </c>
      <c r="E18" s="12"/>
      <c r="F18" s="32"/>
    </row>
    <row r="19" spans="2:6" s="8" customFormat="1" x14ac:dyDescent="0.25">
      <c r="B19" s="30"/>
      <c r="C19" s="30"/>
      <c r="D19" s="37"/>
      <c r="E19" s="30"/>
      <c r="F19" s="30"/>
    </row>
    <row r="20" spans="2:6" s="8" customFormat="1" x14ac:dyDescent="0.25">
      <c r="B20" s="30"/>
      <c r="C20" s="30"/>
      <c r="D20" s="37"/>
      <c r="E20" s="30"/>
      <c r="F20" s="30"/>
    </row>
    <row r="21" spans="2:6" s="8" customFormat="1" x14ac:dyDescent="0.25">
      <c r="B21" s="30"/>
      <c r="C21" s="30"/>
      <c r="D21" s="37"/>
      <c r="E21" s="30"/>
      <c r="F21" s="30"/>
    </row>
    <row r="22" spans="2:6" s="8" customFormat="1" x14ac:dyDescent="0.25">
      <c r="B22" s="30"/>
      <c r="C22" s="30"/>
      <c r="D22" s="37"/>
      <c r="E22" s="30"/>
      <c r="F22" s="30"/>
    </row>
    <row r="23" spans="2:6" s="8" customFormat="1" x14ac:dyDescent="0.25">
      <c r="B23" s="30"/>
      <c r="C23" s="30"/>
      <c r="D23" s="37"/>
      <c r="E23" s="30"/>
      <c r="F23" s="30"/>
    </row>
    <row r="24" spans="2:6" s="8" customFormat="1" x14ac:dyDescent="0.25">
      <c r="B24" s="30"/>
      <c r="C24" s="30"/>
      <c r="D24" s="37"/>
      <c r="E24" s="30"/>
      <c r="F24" s="30"/>
    </row>
    <row r="25" spans="2:6" s="8" customFormat="1" x14ac:dyDescent="0.25">
      <c r="B25" s="30"/>
      <c r="C25" s="30"/>
      <c r="D25" s="37"/>
      <c r="E25" s="30"/>
      <c r="F25" s="30"/>
    </row>
    <row r="26" spans="2:6" s="8" customFormat="1" x14ac:dyDescent="0.25">
      <c r="B26" s="30"/>
      <c r="C26" s="30"/>
      <c r="D26" s="37"/>
      <c r="E26" s="30"/>
      <c r="F26" s="30"/>
    </row>
    <row r="27" spans="2:6" s="8" customFormat="1" x14ac:dyDescent="0.25">
      <c r="B27" s="30"/>
      <c r="C27" s="30"/>
      <c r="D27" s="37"/>
      <c r="E27" s="30"/>
      <c r="F27" s="30"/>
    </row>
    <row r="28" spans="2:6" s="8" customFormat="1" x14ac:dyDescent="0.25">
      <c r="B28" s="30"/>
      <c r="C28" s="30"/>
      <c r="D28" s="37"/>
      <c r="E28" s="30"/>
      <c r="F28" s="30"/>
    </row>
    <row r="29" spans="2:6" s="8" customFormat="1" x14ac:dyDescent="0.25">
      <c r="B29" s="30"/>
      <c r="C29" s="30"/>
      <c r="D29" s="37"/>
      <c r="E29" s="30"/>
      <c r="F29" s="30"/>
    </row>
    <row r="30" spans="2:6" s="8" customFormat="1" x14ac:dyDescent="0.25">
      <c r="B30" s="30"/>
      <c r="C30" s="30"/>
      <c r="D30" s="37"/>
      <c r="E30" s="30"/>
      <c r="F30" s="30"/>
    </row>
    <row r="31" spans="2:6" s="8" customFormat="1" x14ac:dyDescent="0.25">
      <c r="B31" s="30"/>
      <c r="C31" s="30"/>
      <c r="D31" s="37"/>
      <c r="E31" s="30"/>
      <c r="F31" s="30"/>
    </row>
    <row r="32" spans="2:6" s="8" customFormat="1" x14ac:dyDescent="0.25">
      <c r="B32" s="30"/>
      <c r="C32" s="30"/>
      <c r="D32" s="37"/>
      <c r="E32" s="30"/>
      <c r="F32" s="30"/>
    </row>
    <row r="33" spans="2:6" s="8" customFormat="1" x14ac:dyDescent="0.25">
      <c r="B33" s="30"/>
      <c r="C33" s="30"/>
      <c r="D33" s="37"/>
      <c r="E33" s="30"/>
      <c r="F33" s="30"/>
    </row>
    <row r="34" spans="2:6" s="8" customFormat="1" x14ac:dyDescent="0.25">
      <c r="B34" s="30"/>
      <c r="C34" s="30"/>
      <c r="D34" s="37"/>
      <c r="E34" s="30"/>
      <c r="F34" s="30"/>
    </row>
    <row r="35" spans="2:6" s="8" customFormat="1" x14ac:dyDescent="0.25">
      <c r="B35" s="30"/>
      <c r="C35" s="30"/>
      <c r="D35" s="37"/>
      <c r="E35" s="30"/>
      <c r="F35" s="30"/>
    </row>
    <row r="36" spans="2:6" s="8" customFormat="1" x14ac:dyDescent="0.25">
      <c r="B36" s="30"/>
      <c r="C36" s="30"/>
      <c r="D36" s="37"/>
      <c r="E36" s="30"/>
      <c r="F36" s="30"/>
    </row>
    <row r="37" spans="2:6" s="8" customFormat="1" x14ac:dyDescent="0.25">
      <c r="B37" s="30"/>
      <c r="C37" s="30"/>
      <c r="D37" s="37"/>
      <c r="E37" s="30"/>
      <c r="F37" s="30"/>
    </row>
    <row r="38" spans="2:6" s="8" customFormat="1" x14ac:dyDescent="0.25">
      <c r="B38" s="30"/>
      <c r="C38" s="30"/>
      <c r="D38" s="37"/>
      <c r="E38" s="30"/>
      <c r="F38" s="30"/>
    </row>
    <row r="39" spans="2:6" s="8" customFormat="1" x14ac:dyDescent="0.25">
      <c r="B39" s="30"/>
      <c r="C39" s="30"/>
      <c r="D39" s="37"/>
      <c r="E39" s="30"/>
      <c r="F39" s="30"/>
    </row>
    <row r="40" spans="2:6" s="8" customFormat="1" x14ac:dyDescent="0.25">
      <c r="B40" s="30"/>
      <c r="C40" s="30"/>
      <c r="D40" s="37"/>
      <c r="E40" s="30"/>
      <c r="F40" s="30"/>
    </row>
    <row r="41" spans="2:6" s="8" customFormat="1" x14ac:dyDescent="0.25">
      <c r="B41" s="30"/>
      <c r="C41" s="30"/>
      <c r="D41" s="37"/>
      <c r="E41" s="30"/>
      <c r="F41" s="30"/>
    </row>
    <row r="42" spans="2:6" s="8" customFormat="1" x14ac:dyDescent="0.25">
      <c r="B42" s="30"/>
      <c r="C42" s="30"/>
      <c r="D42" s="37"/>
      <c r="E42" s="30"/>
      <c r="F42" s="30"/>
    </row>
    <row r="43" spans="2:6" s="8" customFormat="1" x14ac:dyDescent="0.25">
      <c r="B43" s="30"/>
      <c r="C43" s="30"/>
      <c r="D43" s="37"/>
      <c r="E43" s="30"/>
      <c r="F43" s="30"/>
    </row>
    <row r="44" spans="2:6" s="8" customFormat="1" x14ac:dyDescent="0.25">
      <c r="B44" s="30"/>
      <c r="C44" s="30"/>
      <c r="D44" s="37"/>
      <c r="E44" s="30"/>
      <c r="F44" s="30"/>
    </row>
    <row r="45" spans="2:6" s="8" customFormat="1" x14ac:dyDescent="0.25">
      <c r="B45" s="30"/>
      <c r="C45" s="30"/>
      <c r="D45" s="37"/>
      <c r="E45" s="30"/>
      <c r="F45" s="30"/>
    </row>
    <row r="46" spans="2:6" s="8" customFormat="1" x14ac:dyDescent="0.25">
      <c r="B46" s="30"/>
      <c r="C46" s="30"/>
      <c r="D46" s="37"/>
      <c r="E46" s="30"/>
      <c r="F46" s="30"/>
    </row>
    <row r="47" spans="2:6" s="8" customFormat="1" x14ac:dyDescent="0.25">
      <c r="B47" s="30"/>
      <c r="C47" s="30"/>
      <c r="D47" s="37"/>
      <c r="E47" s="30"/>
      <c r="F47" s="30"/>
    </row>
    <row r="48" spans="2:6" s="8" customFormat="1" x14ac:dyDescent="0.25">
      <c r="B48" s="30"/>
      <c r="C48" s="30"/>
      <c r="D48" s="37"/>
      <c r="E48" s="30"/>
      <c r="F48" s="30"/>
    </row>
    <row r="49" spans="2:6" s="8" customFormat="1" x14ac:dyDescent="0.25">
      <c r="B49" s="30"/>
      <c r="C49" s="30"/>
      <c r="D49" s="37"/>
      <c r="E49" s="30"/>
      <c r="F49" s="30"/>
    </row>
    <row r="50" spans="2:6" s="8" customFormat="1" x14ac:dyDescent="0.25">
      <c r="B50" s="30"/>
      <c r="C50" s="30"/>
      <c r="D50" s="37"/>
      <c r="E50" s="30"/>
      <c r="F50" s="30"/>
    </row>
    <row r="51" spans="2:6" s="8" customFormat="1" x14ac:dyDescent="0.25">
      <c r="B51" s="30"/>
      <c r="C51" s="30"/>
      <c r="D51" s="37"/>
      <c r="E51" s="30"/>
      <c r="F51" s="30"/>
    </row>
    <row r="52" spans="2:6" s="8" customFormat="1" x14ac:dyDescent="0.25">
      <c r="B52" s="30"/>
      <c r="C52" s="30"/>
      <c r="D52" s="37"/>
      <c r="E52" s="30"/>
      <c r="F52" s="30"/>
    </row>
    <row r="53" spans="2:6" s="8" customFormat="1" x14ac:dyDescent="0.25">
      <c r="B53" s="30"/>
      <c r="C53" s="30"/>
      <c r="D53" s="37"/>
      <c r="E53" s="30"/>
      <c r="F53" s="30"/>
    </row>
    <row r="54" spans="2:6" s="8" customFormat="1" x14ac:dyDescent="0.25">
      <c r="B54" s="30"/>
      <c r="C54" s="30"/>
      <c r="D54" s="37"/>
      <c r="E54" s="30"/>
      <c r="F54" s="30"/>
    </row>
    <row r="55" spans="2:6" s="8" customFormat="1" x14ac:dyDescent="0.25">
      <c r="B55" s="30"/>
      <c r="C55" s="30"/>
      <c r="D55" s="37"/>
      <c r="E55" s="30"/>
      <c r="F55" s="30"/>
    </row>
    <row r="56" spans="2:6" s="8" customFormat="1" x14ac:dyDescent="0.25">
      <c r="B56" s="30"/>
      <c r="C56" s="30"/>
      <c r="D56" s="37"/>
      <c r="E56" s="30"/>
      <c r="F56" s="30"/>
    </row>
    <row r="57" spans="2:6" s="8" customFormat="1" x14ac:dyDescent="0.25">
      <c r="B57" s="30"/>
      <c r="C57" s="30"/>
      <c r="D57" s="37"/>
      <c r="E57" s="30"/>
      <c r="F57" s="30"/>
    </row>
    <row r="58" spans="2:6" s="8" customFormat="1" x14ac:dyDescent="0.25">
      <c r="B58" s="30"/>
      <c r="C58" s="30"/>
      <c r="D58" s="37"/>
      <c r="E58" s="30"/>
      <c r="F58" s="30"/>
    </row>
    <row r="59" spans="2:6" s="8" customFormat="1" x14ac:dyDescent="0.25">
      <c r="B59" s="30"/>
      <c r="C59" s="30"/>
      <c r="D59" s="37"/>
      <c r="E59" s="30"/>
      <c r="F59" s="30"/>
    </row>
  </sheetData>
  <mergeCells count="2">
    <mergeCell ref="B2:F3"/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H282"/>
  <sheetViews>
    <sheetView workbookViewId="0">
      <pane xSplit="7" ySplit="5" topLeftCell="H187" activePane="bottomRight" state="frozen"/>
      <selection pane="topRight" activeCell="H1" sqref="H1"/>
      <selection pane="bottomLeft" activeCell="A6" sqref="A6"/>
      <selection pane="bottomRight" activeCell="B2" sqref="B2:G3"/>
    </sheetView>
  </sheetViews>
  <sheetFormatPr defaultRowHeight="15.75" x14ac:dyDescent="0.25"/>
  <cols>
    <col min="2" max="2" width="4.42578125" style="23" customWidth="1"/>
    <col min="3" max="3" width="21.42578125" style="39" customWidth="1"/>
    <col min="4" max="4" width="11" style="23" customWidth="1"/>
    <col min="5" max="5" width="10.5703125" style="23" customWidth="1"/>
    <col min="6" max="6" width="18.28515625" style="23" customWidth="1"/>
    <col min="7" max="7" width="26.7109375" style="23" customWidth="1"/>
  </cols>
  <sheetData>
    <row r="2" spans="2:7" s="8" customFormat="1" ht="15" customHeight="1" x14ac:dyDescent="0.25">
      <c r="B2" s="168" t="s">
        <v>262</v>
      </c>
      <c r="C2" s="168"/>
      <c r="D2" s="168"/>
      <c r="E2" s="168"/>
      <c r="F2" s="168"/>
      <c r="G2" s="168"/>
    </row>
    <row r="3" spans="2:7" s="8" customFormat="1" ht="42" customHeight="1" x14ac:dyDescent="0.25">
      <c r="B3" s="168"/>
      <c r="C3" s="168"/>
      <c r="D3" s="168"/>
      <c r="E3" s="168"/>
      <c r="F3" s="168"/>
      <c r="G3" s="168"/>
    </row>
    <row r="4" spans="2:7" s="8" customFormat="1" ht="10.5" customHeight="1" x14ac:dyDescent="0.3">
      <c r="B4" s="40"/>
      <c r="C4" s="40"/>
      <c r="D4" s="40"/>
      <c r="E4" s="40"/>
      <c r="F4" s="40"/>
      <c r="G4" s="40"/>
    </row>
    <row r="5" spans="2:7" s="8" customFormat="1" ht="38.25" customHeight="1" x14ac:dyDescent="0.25">
      <c r="B5" s="41" t="s">
        <v>50</v>
      </c>
      <c r="C5" s="42" t="s">
        <v>1</v>
      </c>
      <c r="D5" s="41" t="s">
        <v>51</v>
      </c>
      <c r="E5" s="41" t="s">
        <v>52</v>
      </c>
      <c r="F5" s="43" t="s">
        <v>31</v>
      </c>
      <c r="G5" s="43" t="s">
        <v>32</v>
      </c>
    </row>
    <row r="6" spans="2:7" s="8" customFormat="1" ht="31.5" x14ac:dyDescent="0.25">
      <c r="B6" s="38">
        <v>1</v>
      </c>
      <c r="C6" s="27" t="s">
        <v>53</v>
      </c>
      <c r="D6" s="38">
        <v>42</v>
      </c>
      <c r="E6" s="38">
        <v>1972</v>
      </c>
      <c r="F6" s="38"/>
      <c r="G6" s="38"/>
    </row>
    <row r="7" spans="2:7" s="8" customFormat="1" ht="33.75" customHeight="1" x14ac:dyDescent="0.25">
      <c r="B7" s="38">
        <f>B6+1</f>
        <v>2</v>
      </c>
      <c r="C7" s="27" t="s">
        <v>54</v>
      </c>
      <c r="D7" s="38">
        <v>35</v>
      </c>
      <c r="E7" s="38">
        <v>1965</v>
      </c>
      <c r="F7" s="38"/>
      <c r="G7" s="38"/>
    </row>
    <row r="8" spans="2:7" s="8" customFormat="1" ht="31.5" x14ac:dyDescent="0.25">
      <c r="B8" s="38">
        <f t="shared" ref="B8:B71" si="0">B7+1</f>
        <v>3</v>
      </c>
      <c r="C8" s="27" t="s">
        <v>55</v>
      </c>
      <c r="D8" s="38">
        <v>35</v>
      </c>
      <c r="E8" s="38">
        <v>1965</v>
      </c>
      <c r="F8" s="38"/>
      <c r="G8" s="38"/>
    </row>
    <row r="9" spans="2:7" s="8" customFormat="1" ht="31.5" x14ac:dyDescent="0.25">
      <c r="B9" s="38">
        <f t="shared" si="0"/>
        <v>4</v>
      </c>
      <c r="C9" s="28" t="s">
        <v>56</v>
      </c>
      <c r="D9" s="38">
        <v>33.700000000000003</v>
      </c>
      <c r="E9" s="38">
        <v>1976</v>
      </c>
      <c r="F9" s="38"/>
      <c r="G9" s="38"/>
    </row>
    <row r="10" spans="2:7" s="8" customFormat="1" ht="31.5" x14ac:dyDescent="0.25">
      <c r="B10" s="38">
        <f t="shared" si="0"/>
        <v>5</v>
      </c>
      <c r="C10" s="27" t="s">
        <v>57</v>
      </c>
      <c r="D10" s="38">
        <v>36</v>
      </c>
      <c r="E10" s="38">
        <v>1980</v>
      </c>
      <c r="F10" s="38"/>
      <c r="G10" s="38"/>
    </row>
    <row r="11" spans="2:7" s="8" customFormat="1" ht="31.5" x14ac:dyDescent="0.25">
      <c r="B11" s="38">
        <f t="shared" si="0"/>
        <v>6</v>
      </c>
      <c r="C11" s="27" t="s">
        <v>58</v>
      </c>
      <c r="D11" s="38">
        <v>36</v>
      </c>
      <c r="E11" s="38">
        <v>1958</v>
      </c>
      <c r="F11" s="38"/>
      <c r="G11" s="38"/>
    </row>
    <row r="12" spans="2:7" s="8" customFormat="1" ht="31.5" x14ac:dyDescent="0.25">
      <c r="B12" s="38">
        <f t="shared" si="0"/>
        <v>7</v>
      </c>
      <c r="C12" s="27" t="s">
        <v>59</v>
      </c>
      <c r="D12" s="38">
        <v>36</v>
      </c>
      <c r="E12" s="38">
        <v>1958</v>
      </c>
      <c r="F12" s="38"/>
      <c r="G12" s="38"/>
    </row>
    <row r="13" spans="2:7" s="8" customFormat="1" ht="31.5" x14ac:dyDescent="0.25">
      <c r="B13" s="38">
        <f t="shared" si="0"/>
        <v>8</v>
      </c>
      <c r="C13" s="27" t="s">
        <v>60</v>
      </c>
      <c r="D13" s="38">
        <v>36</v>
      </c>
      <c r="E13" s="38">
        <v>1960</v>
      </c>
      <c r="F13" s="38"/>
      <c r="G13" s="38"/>
    </row>
    <row r="14" spans="2:7" s="8" customFormat="1" ht="31.5" x14ac:dyDescent="0.25">
      <c r="B14" s="38">
        <f t="shared" si="0"/>
        <v>9</v>
      </c>
      <c r="C14" s="27" t="s">
        <v>61</v>
      </c>
      <c r="D14" s="38">
        <v>30.5</v>
      </c>
      <c r="E14" s="38">
        <v>1959</v>
      </c>
      <c r="F14" s="38" t="s">
        <v>236</v>
      </c>
      <c r="G14" s="38"/>
    </row>
    <row r="15" spans="2:7" s="8" customFormat="1" ht="38.25" customHeight="1" x14ac:dyDescent="0.25">
      <c r="B15" s="38">
        <f t="shared" si="0"/>
        <v>10</v>
      </c>
      <c r="C15" s="27" t="s">
        <v>62</v>
      </c>
      <c r="D15" s="38">
        <v>36</v>
      </c>
      <c r="E15" s="38">
        <v>1959</v>
      </c>
      <c r="F15" s="38"/>
      <c r="G15" s="38"/>
    </row>
    <row r="16" spans="2:7" s="8" customFormat="1" ht="31.5" x14ac:dyDescent="0.25">
      <c r="B16" s="38">
        <f t="shared" si="0"/>
        <v>11</v>
      </c>
      <c r="C16" s="27" t="s">
        <v>63</v>
      </c>
      <c r="D16" s="38">
        <v>36</v>
      </c>
      <c r="E16" s="38">
        <v>1959</v>
      </c>
      <c r="F16" s="38"/>
      <c r="G16" s="38"/>
    </row>
    <row r="17" spans="2:7" s="8" customFormat="1" ht="31.5" x14ac:dyDescent="0.25">
      <c r="B17" s="38">
        <f t="shared" si="0"/>
        <v>12</v>
      </c>
      <c r="C17" s="27" t="s">
        <v>64</v>
      </c>
      <c r="D17" s="38">
        <v>36</v>
      </c>
      <c r="E17" s="38">
        <v>1960</v>
      </c>
      <c r="F17" s="38"/>
      <c r="G17" s="38"/>
    </row>
    <row r="18" spans="2:7" s="8" customFormat="1" ht="31.5" x14ac:dyDescent="0.25">
      <c r="B18" s="38">
        <f t="shared" si="0"/>
        <v>13</v>
      </c>
      <c r="C18" s="27" t="s">
        <v>65</v>
      </c>
      <c r="D18" s="38">
        <v>36</v>
      </c>
      <c r="E18" s="38">
        <v>1960</v>
      </c>
      <c r="F18" s="38"/>
      <c r="G18" s="38"/>
    </row>
    <row r="19" spans="2:7" s="8" customFormat="1" ht="31.5" x14ac:dyDescent="0.25">
      <c r="B19" s="38">
        <f t="shared" si="0"/>
        <v>14</v>
      </c>
      <c r="C19" s="27" t="s">
        <v>66</v>
      </c>
      <c r="D19" s="38">
        <v>36</v>
      </c>
      <c r="E19" s="38">
        <v>1966</v>
      </c>
      <c r="F19" s="38"/>
      <c r="G19" s="38"/>
    </row>
    <row r="20" spans="2:7" s="8" customFormat="1" ht="33" customHeight="1" x14ac:dyDescent="0.25">
      <c r="B20" s="38">
        <f t="shared" si="0"/>
        <v>15</v>
      </c>
      <c r="C20" s="27" t="s">
        <v>67</v>
      </c>
      <c r="D20" s="38">
        <v>36</v>
      </c>
      <c r="E20" s="38">
        <v>1966</v>
      </c>
      <c r="F20" s="38"/>
      <c r="G20" s="38"/>
    </row>
    <row r="21" spans="2:7" s="8" customFormat="1" ht="31.5" x14ac:dyDescent="0.25">
      <c r="B21" s="38">
        <f t="shared" si="0"/>
        <v>16</v>
      </c>
      <c r="C21" s="27" t="s">
        <v>68</v>
      </c>
      <c r="D21" s="38">
        <v>29.2</v>
      </c>
      <c r="E21" s="38">
        <v>1950</v>
      </c>
      <c r="F21" s="38"/>
      <c r="G21" s="38"/>
    </row>
    <row r="22" spans="2:7" s="8" customFormat="1" ht="32.25" customHeight="1" x14ac:dyDescent="0.25">
      <c r="B22" s="38">
        <f t="shared" si="0"/>
        <v>17</v>
      </c>
      <c r="C22" s="27" t="s">
        <v>69</v>
      </c>
      <c r="D22" s="38">
        <v>36</v>
      </c>
      <c r="E22" s="38">
        <v>1973</v>
      </c>
      <c r="F22" s="38"/>
      <c r="G22" s="38"/>
    </row>
    <row r="23" spans="2:7" s="8" customFormat="1" ht="38.25" customHeight="1" x14ac:dyDescent="0.25">
      <c r="B23" s="38">
        <f t="shared" si="0"/>
        <v>18</v>
      </c>
      <c r="C23" s="27" t="s">
        <v>70</v>
      </c>
      <c r="D23" s="38">
        <v>36</v>
      </c>
      <c r="E23" s="38">
        <v>1973</v>
      </c>
      <c r="F23" s="38"/>
      <c r="G23" s="38"/>
    </row>
    <row r="24" spans="2:7" s="8" customFormat="1" ht="32.25" customHeight="1" x14ac:dyDescent="0.25">
      <c r="B24" s="38">
        <f t="shared" si="0"/>
        <v>19</v>
      </c>
      <c r="C24" s="27" t="s">
        <v>71</v>
      </c>
      <c r="D24" s="38">
        <v>63</v>
      </c>
      <c r="E24" s="38">
        <v>1956</v>
      </c>
      <c r="F24" s="38"/>
      <c r="G24" s="38"/>
    </row>
    <row r="25" spans="2:7" s="8" customFormat="1" ht="47.25" x14ac:dyDescent="0.25">
      <c r="B25" s="38">
        <f t="shared" si="0"/>
        <v>20</v>
      </c>
      <c r="C25" s="27" t="s">
        <v>72</v>
      </c>
      <c r="D25" s="38">
        <v>42</v>
      </c>
      <c r="E25" s="38">
        <v>1980</v>
      </c>
      <c r="F25" s="38"/>
      <c r="G25" s="38"/>
    </row>
    <row r="26" spans="2:7" s="8" customFormat="1" ht="47.25" x14ac:dyDescent="0.25">
      <c r="B26" s="38">
        <f t="shared" si="0"/>
        <v>21</v>
      </c>
      <c r="C26" s="27" t="s">
        <v>73</v>
      </c>
      <c r="D26" s="38">
        <v>42</v>
      </c>
      <c r="E26" s="38">
        <v>1980</v>
      </c>
      <c r="F26" s="38"/>
      <c r="G26" s="38"/>
    </row>
    <row r="27" spans="2:7" s="8" customFormat="1" ht="47.25" x14ac:dyDescent="0.25">
      <c r="B27" s="38">
        <f t="shared" si="0"/>
        <v>22</v>
      </c>
      <c r="C27" s="27" t="s">
        <v>74</v>
      </c>
      <c r="D27" s="38">
        <v>29</v>
      </c>
      <c r="E27" s="38">
        <v>1958</v>
      </c>
      <c r="F27" s="38"/>
      <c r="G27" s="38"/>
    </row>
    <row r="28" spans="2:7" s="8" customFormat="1" ht="47.25" x14ac:dyDescent="0.25">
      <c r="B28" s="38">
        <f t="shared" si="0"/>
        <v>23</v>
      </c>
      <c r="C28" s="27" t="s">
        <v>75</v>
      </c>
      <c r="D28" s="38">
        <v>29</v>
      </c>
      <c r="E28" s="38">
        <v>1958</v>
      </c>
      <c r="F28" s="38"/>
      <c r="G28" s="38"/>
    </row>
    <row r="29" spans="2:7" s="8" customFormat="1" ht="31.5" x14ac:dyDescent="0.25">
      <c r="B29" s="38">
        <f t="shared" si="0"/>
        <v>24</v>
      </c>
      <c r="C29" s="27" t="s">
        <v>76</v>
      </c>
      <c r="D29" s="38">
        <v>56</v>
      </c>
      <c r="E29" s="38">
        <v>1992</v>
      </c>
      <c r="F29" s="38"/>
      <c r="G29" s="38"/>
    </row>
    <row r="30" spans="2:7" s="8" customFormat="1" ht="31.5" x14ac:dyDescent="0.25">
      <c r="B30" s="38">
        <f t="shared" si="0"/>
        <v>25</v>
      </c>
      <c r="C30" s="27" t="s">
        <v>77</v>
      </c>
      <c r="D30" s="38">
        <v>93</v>
      </c>
      <c r="E30" s="38">
        <v>1991</v>
      </c>
      <c r="F30" s="38" t="s">
        <v>237</v>
      </c>
      <c r="G30" s="44" t="s">
        <v>238</v>
      </c>
    </row>
    <row r="31" spans="2:7" s="8" customFormat="1" ht="31.5" x14ac:dyDescent="0.25">
      <c r="B31" s="38">
        <f t="shared" si="0"/>
        <v>26</v>
      </c>
      <c r="C31" s="27" t="s">
        <v>78</v>
      </c>
      <c r="D31" s="38">
        <v>56</v>
      </c>
      <c r="E31" s="38">
        <v>1986</v>
      </c>
      <c r="F31" s="38"/>
      <c r="G31" s="38"/>
    </row>
    <row r="32" spans="2:7" s="8" customFormat="1" ht="31.5" x14ac:dyDescent="0.25">
      <c r="B32" s="38">
        <f t="shared" si="0"/>
        <v>27</v>
      </c>
      <c r="C32" s="27" t="s">
        <v>79</v>
      </c>
      <c r="D32" s="38">
        <v>56</v>
      </c>
      <c r="E32" s="38">
        <v>1985</v>
      </c>
      <c r="F32" s="38"/>
      <c r="G32" s="38"/>
    </row>
    <row r="33" spans="2:7" s="8" customFormat="1" ht="31.5" x14ac:dyDescent="0.25">
      <c r="B33" s="38">
        <f t="shared" si="0"/>
        <v>28</v>
      </c>
      <c r="C33" s="27" t="s">
        <v>80</v>
      </c>
      <c r="D33" s="38">
        <v>34.799999999999997</v>
      </c>
      <c r="E33" s="38">
        <v>1986</v>
      </c>
      <c r="F33" s="38"/>
      <c r="G33" s="38"/>
    </row>
    <row r="34" spans="2:7" s="8" customFormat="1" ht="31.5" x14ac:dyDescent="0.25">
      <c r="B34" s="38">
        <f t="shared" si="0"/>
        <v>29</v>
      </c>
      <c r="C34" s="27" t="s">
        <v>81</v>
      </c>
      <c r="D34" s="38">
        <v>35.299999999999997</v>
      </c>
      <c r="E34" s="38">
        <v>1986</v>
      </c>
      <c r="F34" s="38"/>
      <c r="G34" s="38"/>
    </row>
    <row r="35" spans="2:7" s="8" customFormat="1" ht="31.5" x14ac:dyDescent="0.25">
      <c r="B35" s="38">
        <f t="shared" si="0"/>
        <v>30</v>
      </c>
      <c r="C35" s="27" t="s">
        <v>82</v>
      </c>
      <c r="D35" s="38">
        <v>42</v>
      </c>
      <c r="E35" s="38">
        <v>1981</v>
      </c>
      <c r="F35" s="38" t="s">
        <v>239</v>
      </c>
      <c r="G35" s="38"/>
    </row>
    <row r="36" spans="2:7" s="8" customFormat="1" ht="31.5" x14ac:dyDescent="0.25">
      <c r="B36" s="38">
        <f t="shared" si="0"/>
        <v>31</v>
      </c>
      <c r="C36" s="27" t="s">
        <v>83</v>
      </c>
      <c r="D36" s="38">
        <v>42.1</v>
      </c>
      <c r="E36" s="38">
        <v>1990</v>
      </c>
      <c r="F36" s="45" t="s">
        <v>240</v>
      </c>
      <c r="G36" s="38"/>
    </row>
    <row r="37" spans="2:7" s="8" customFormat="1" ht="31.5" x14ac:dyDescent="0.25">
      <c r="B37" s="38">
        <f t="shared" si="0"/>
        <v>32</v>
      </c>
      <c r="C37" s="27" t="s">
        <v>84</v>
      </c>
      <c r="D37" s="38">
        <v>56.7</v>
      </c>
      <c r="E37" s="38">
        <v>1990</v>
      </c>
      <c r="F37" s="45" t="s">
        <v>241</v>
      </c>
      <c r="G37" s="38"/>
    </row>
    <row r="38" spans="2:7" s="8" customFormat="1" ht="31.5" x14ac:dyDescent="0.25">
      <c r="B38" s="38">
        <f t="shared" si="0"/>
        <v>33</v>
      </c>
      <c r="C38" s="27" t="s">
        <v>85</v>
      </c>
      <c r="D38" s="38">
        <v>42</v>
      </c>
      <c r="E38" s="38">
        <v>1978</v>
      </c>
      <c r="F38" s="38"/>
      <c r="G38" s="38"/>
    </row>
    <row r="39" spans="2:7" s="8" customFormat="1" ht="31.5" x14ac:dyDescent="0.25">
      <c r="B39" s="38">
        <f t="shared" si="0"/>
        <v>34</v>
      </c>
      <c r="C39" s="27" t="s">
        <v>86</v>
      </c>
      <c r="D39" s="38">
        <v>56</v>
      </c>
      <c r="E39" s="38">
        <v>1993</v>
      </c>
      <c r="F39" s="38" t="s">
        <v>239</v>
      </c>
      <c r="G39" s="38" t="s">
        <v>238</v>
      </c>
    </row>
    <row r="40" spans="2:7" s="8" customFormat="1" ht="31.5" x14ac:dyDescent="0.25">
      <c r="B40" s="38">
        <f t="shared" si="0"/>
        <v>35</v>
      </c>
      <c r="C40" s="27" t="s">
        <v>87</v>
      </c>
      <c r="D40" s="38">
        <v>56</v>
      </c>
      <c r="E40" s="38">
        <v>1983</v>
      </c>
      <c r="F40" s="38"/>
      <c r="G40" s="38"/>
    </row>
    <row r="41" spans="2:7" s="8" customFormat="1" ht="31.5" x14ac:dyDescent="0.25">
      <c r="B41" s="38">
        <f t="shared" si="0"/>
        <v>36</v>
      </c>
      <c r="C41" s="27" t="s">
        <v>88</v>
      </c>
      <c r="D41" s="38">
        <v>36</v>
      </c>
      <c r="E41" s="38">
        <v>1977</v>
      </c>
      <c r="F41" s="38"/>
      <c r="G41" s="38"/>
    </row>
    <row r="42" spans="2:7" s="8" customFormat="1" ht="31.5" x14ac:dyDescent="0.25">
      <c r="B42" s="38">
        <f t="shared" si="0"/>
        <v>37</v>
      </c>
      <c r="C42" s="27" t="s">
        <v>89</v>
      </c>
      <c r="D42" s="38">
        <v>36</v>
      </c>
      <c r="E42" s="38">
        <v>1975</v>
      </c>
      <c r="F42" s="38"/>
      <c r="G42" s="38"/>
    </row>
    <row r="43" spans="2:7" s="8" customFormat="1" ht="31.5" x14ac:dyDescent="0.25">
      <c r="B43" s="38">
        <f t="shared" si="0"/>
        <v>38</v>
      </c>
      <c r="C43" s="27" t="s">
        <v>90</v>
      </c>
      <c r="D43" s="38">
        <v>56</v>
      </c>
      <c r="E43" s="38">
        <v>1977</v>
      </c>
      <c r="F43" s="38"/>
      <c r="G43" s="38"/>
    </row>
    <row r="44" spans="2:7" s="8" customFormat="1" ht="31.5" x14ac:dyDescent="0.25">
      <c r="B44" s="38">
        <f t="shared" si="0"/>
        <v>39</v>
      </c>
      <c r="C44" s="27" t="s">
        <v>91</v>
      </c>
      <c r="D44" s="38">
        <v>42</v>
      </c>
      <c r="E44" s="38">
        <v>1990</v>
      </c>
      <c r="F44" s="38"/>
      <c r="G44" s="38"/>
    </row>
    <row r="45" spans="2:7" s="8" customFormat="1" ht="31.5" x14ac:dyDescent="0.25">
      <c r="B45" s="38">
        <f t="shared" si="0"/>
        <v>40</v>
      </c>
      <c r="C45" s="27" t="s">
        <v>92</v>
      </c>
      <c r="D45" s="38">
        <v>56</v>
      </c>
      <c r="E45" s="38">
        <v>1976</v>
      </c>
      <c r="F45" s="38"/>
      <c r="G45" s="38"/>
    </row>
    <row r="46" spans="2:7" s="8" customFormat="1" ht="31.5" x14ac:dyDescent="0.25">
      <c r="B46" s="38">
        <f t="shared" si="0"/>
        <v>41</v>
      </c>
      <c r="C46" s="27" t="s">
        <v>93</v>
      </c>
      <c r="D46" s="38">
        <v>42</v>
      </c>
      <c r="E46" s="38">
        <v>1974</v>
      </c>
      <c r="F46" s="38"/>
      <c r="G46" s="38"/>
    </row>
    <row r="47" spans="2:7" s="8" customFormat="1" ht="31.5" x14ac:dyDescent="0.25">
      <c r="B47" s="38">
        <f t="shared" si="0"/>
        <v>42</v>
      </c>
      <c r="C47" s="27" t="s">
        <v>94</v>
      </c>
      <c r="D47" s="38">
        <v>36</v>
      </c>
      <c r="E47" s="38">
        <v>1981</v>
      </c>
      <c r="F47" s="38"/>
      <c r="G47" s="38"/>
    </row>
    <row r="48" spans="2:7" s="8" customFormat="1" ht="31.5" x14ac:dyDescent="0.25">
      <c r="B48" s="38">
        <f t="shared" si="0"/>
        <v>43</v>
      </c>
      <c r="C48" s="27" t="s">
        <v>95</v>
      </c>
      <c r="D48" s="38">
        <v>36</v>
      </c>
      <c r="E48" s="38">
        <v>1981</v>
      </c>
      <c r="F48" s="38"/>
      <c r="G48" s="38"/>
    </row>
    <row r="49" spans="2:7" s="8" customFormat="1" ht="31.5" x14ac:dyDescent="0.25">
      <c r="B49" s="38">
        <f t="shared" si="0"/>
        <v>44</v>
      </c>
      <c r="C49" s="27" t="s">
        <v>96</v>
      </c>
      <c r="D49" s="38">
        <v>42</v>
      </c>
      <c r="E49" s="38">
        <v>1974</v>
      </c>
      <c r="F49" s="38"/>
      <c r="G49" s="38"/>
    </row>
    <row r="50" spans="2:7" s="8" customFormat="1" ht="31.5" x14ac:dyDescent="0.25">
      <c r="B50" s="38">
        <f t="shared" si="0"/>
        <v>45</v>
      </c>
      <c r="C50" s="27" t="s">
        <v>97</v>
      </c>
      <c r="D50" s="38">
        <v>42</v>
      </c>
      <c r="E50" s="38">
        <v>1975</v>
      </c>
      <c r="F50" s="38"/>
      <c r="G50" s="38"/>
    </row>
    <row r="51" spans="2:7" s="8" customFormat="1" ht="31.5" x14ac:dyDescent="0.25">
      <c r="B51" s="38">
        <f t="shared" si="0"/>
        <v>46</v>
      </c>
      <c r="C51" s="27" t="s">
        <v>98</v>
      </c>
      <c r="D51" s="38">
        <v>42</v>
      </c>
      <c r="E51" s="38">
        <v>1974</v>
      </c>
      <c r="F51" s="38"/>
      <c r="G51" s="38"/>
    </row>
    <row r="52" spans="2:7" s="8" customFormat="1" ht="31.5" x14ac:dyDescent="0.25">
      <c r="B52" s="38">
        <f t="shared" si="0"/>
        <v>47</v>
      </c>
      <c r="C52" s="27" t="s">
        <v>99</v>
      </c>
      <c r="D52" s="38">
        <v>42</v>
      </c>
      <c r="E52" s="38">
        <v>1980</v>
      </c>
      <c r="F52" s="38"/>
      <c r="G52" s="38"/>
    </row>
    <row r="53" spans="2:7" s="8" customFormat="1" ht="31.5" x14ac:dyDescent="0.25">
      <c r="B53" s="38">
        <f t="shared" si="0"/>
        <v>48</v>
      </c>
      <c r="C53" s="27" t="s">
        <v>100</v>
      </c>
      <c r="D53" s="38">
        <v>36</v>
      </c>
      <c r="E53" s="38">
        <v>1958</v>
      </c>
      <c r="F53" s="38"/>
      <c r="G53" s="38"/>
    </row>
    <row r="54" spans="2:7" s="8" customFormat="1" ht="31.5" x14ac:dyDescent="0.25">
      <c r="B54" s="38">
        <f t="shared" si="0"/>
        <v>49</v>
      </c>
      <c r="C54" s="27" t="s">
        <v>101</v>
      </c>
      <c r="D54" s="38">
        <v>36</v>
      </c>
      <c r="E54" s="38">
        <v>1958</v>
      </c>
      <c r="F54" s="38"/>
      <c r="G54" s="38"/>
    </row>
    <row r="55" spans="2:7" s="8" customFormat="1" ht="31.5" x14ac:dyDescent="0.25">
      <c r="B55" s="38">
        <f t="shared" si="0"/>
        <v>50</v>
      </c>
      <c r="C55" s="27" t="s">
        <v>102</v>
      </c>
      <c r="D55" s="38">
        <v>42</v>
      </c>
      <c r="E55" s="38">
        <v>1990</v>
      </c>
      <c r="F55" s="38"/>
      <c r="G55" s="38"/>
    </row>
    <row r="56" spans="2:7" s="8" customFormat="1" ht="31.5" x14ac:dyDescent="0.25">
      <c r="B56" s="38">
        <f t="shared" si="0"/>
        <v>51</v>
      </c>
      <c r="C56" s="27" t="s">
        <v>103</v>
      </c>
      <c r="D56" s="38">
        <v>36</v>
      </c>
      <c r="E56" s="38">
        <v>1961</v>
      </c>
      <c r="F56" s="38"/>
      <c r="G56" s="38"/>
    </row>
    <row r="57" spans="2:7" s="8" customFormat="1" ht="31.5" x14ac:dyDescent="0.25">
      <c r="B57" s="38">
        <f t="shared" si="0"/>
        <v>52</v>
      </c>
      <c r="C57" s="27" t="s">
        <v>104</v>
      </c>
      <c r="D57" s="38">
        <v>36</v>
      </c>
      <c r="E57" s="38">
        <v>1961</v>
      </c>
      <c r="F57" s="38"/>
      <c r="G57" s="38"/>
    </row>
    <row r="58" spans="2:7" s="8" customFormat="1" ht="31.5" x14ac:dyDescent="0.25">
      <c r="B58" s="38">
        <f t="shared" si="0"/>
        <v>53</v>
      </c>
      <c r="C58" s="27" t="s">
        <v>105</v>
      </c>
      <c r="D58" s="38">
        <v>36</v>
      </c>
      <c r="E58" s="38">
        <v>1965</v>
      </c>
      <c r="F58" s="38"/>
      <c r="G58" s="38"/>
    </row>
    <row r="59" spans="2:7" s="8" customFormat="1" ht="31.5" x14ac:dyDescent="0.25">
      <c r="B59" s="38">
        <f t="shared" si="0"/>
        <v>54</v>
      </c>
      <c r="C59" s="27" t="s">
        <v>106</v>
      </c>
      <c r="D59" s="38">
        <v>36</v>
      </c>
      <c r="E59" s="38">
        <v>1965</v>
      </c>
      <c r="F59" s="38"/>
      <c r="G59" s="38"/>
    </row>
    <row r="60" spans="2:7" s="8" customFormat="1" ht="31.5" x14ac:dyDescent="0.25">
      <c r="B60" s="38">
        <f t="shared" si="0"/>
        <v>55</v>
      </c>
      <c r="C60" s="27" t="s">
        <v>107</v>
      </c>
      <c r="D60" s="38">
        <v>36</v>
      </c>
      <c r="E60" s="38">
        <v>1965</v>
      </c>
      <c r="F60" s="38"/>
      <c r="G60" s="38"/>
    </row>
    <row r="61" spans="2:7" s="8" customFormat="1" ht="31.5" x14ac:dyDescent="0.25">
      <c r="B61" s="38">
        <f t="shared" si="0"/>
        <v>56</v>
      </c>
      <c r="C61" s="27" t="s">
        <v>108</v>
      </c>
      <c r="D61" s="38">
        <v>36</v>
      </c>
      <c r="E61" s="38">
        <v>1965</v>
      </c>
      <c r="F61" s="38"/>
      <c r="G61" s="38"/>
    </row>
    <row r="62" spans="2:7" s="8" customFormat="1" ht="31.5" x14ac:dyDescent="0.25">
      <c r="B62" s="38">
        <f t="shared" si="0"/>
        <v>57</v>
      </c>
      <c r="C62" s="27" t="s">
        <v>109</v>
      </c>
      <c r="D62" s="38">
        <v>36</v>
      </c>
      <c r="E62" s="38">
        <v>1986</v>
      </c>
      <c r="F62" s="38"/>
      <c r="G62" s="38"/>
    </row>
    <row r="63" spans="2:7" s="8" customFormat="1" ht="31.5" x14ac:dyDescent="0.25">
      <c r="B63" s="38">
        <f t="shared" si="0"/>
        <v>58</v>
      </c>
      <c r="C63" s="27" t="s">
        <v>110</v>
      </c>
      <c r="D63" s="38">
        <v>36</v>
      </c>
      <c r="E63" s="38">
        <v>1986</v>
      </c>
      <c r="F63" s="38"/>
      <c r="G63" s="38"/>
    </row>
    <row r="64" spans="2:7" s="8" customFormat="1" ht="31.5" x14ac:dyDescent="0.25">
      <c r="B64" s="38">
        <f t="shared" si="0"/>
        <v>59</v>
      </c>
      <c r="C64" s="27" t="s">
        <v>111</v>
      </c>
      <c r="D64" s="38">
        <v>25</v>
      </c>
      <c r="E64" s="38">
        <v>1934</v>
      </c>
      <c r="F64" s="38"/>
      <c r="G64" s="38"/>
    </row>
    <row r="65" spans="2:7" s="8" customFormat="1" ht="31.5" x14ac:dyDescent="0.25">
      <c r="B65" s="38">
        <f t="shared" si="0"/>
        <v>60</v>
      </c>
      <c r="C65" s="27" t="s">
        <v>112</v>
      </c>
      <c r="D65" s="38">
        <v>36</v>
      </c>
      <c r="E65" s="38">
        <v>1960</v>
      </c>
      <c r="F65" s="38"/>
      <c r="G65" s="38"/>
    </row>
    <row r="66" spans="2:7" s="8" customFormat="1" ht="31.5" x14ac:dyDescent="0.25">
      <c r="B66" s="38">
        <f t="shared" si="0"/>
        <v>61</v>
      </c>
      <c r="C66" s="27" t="s">
        <v>113</v>
      </c>
      <c r="D66" s="38">
        <v>42</v>
      </c>
      <c r="E66" s="38">
        <v>1984</v>
      </c>
      <c r="F66" s="38"/>
      <c r="G66" s="38"/>
    </row>
    <row r="67" spans="2:7" s="8" customFormat="1" ht="31.5" x14ac:dyDescent="0.25">
      <c r="B67" s="38">
        <f t="shared" si="0"/>
        <v>62</v>
      </c>
      <c r="C67" s="27" t="s">
        <v>114</v>
      </c>
      <c r="D67" s="38">
        <v>46.2</v>
      </c>
      <c r="E67" s="38">
        <v>1972</v>
      </c>
      <c r="F67" s="38"/>
      <c r="G67" s="38"/>
    </row>
    <row r="68" spans="2:7" s="8" customFormat="1" ht="31.5" x14ac:dyDescent="0.25">
      <c r="B68" s="38">
        <f t="shared" si="0"/>
        <v>63</v>
      </c>
      <c r="C68" s="27" t="s">
        <v>115</v>
      </c>
      <c r="D68" s="38">
        <v>42</v>
      </c>
      <c r="E68" s="38">
        <v>1977</v>
      </c>
      <c r="F68" s="38"/>
      <c r="G68" s="38"/>
    </row>
    <row r="69" spans="2:7" s="8" customFormat="1" ht="31.5" x14ac:dyDescent="0.25">
      <c r="B69" s="38">
        <f t="shared" si="0"/>
        <v>64</v>
      </c>
      <c r="C69" s="27" t="s">
        <v>116</v>
      </c>
      <c r="D69" s="38">
        <v>42</v>
      </c>
      <c r="E69" s="38">
        <v>1981</v>
      </c>
      <c r="F69" s="38"/>
      <c r="G69" s="38"/>
    </row>
    <row r="70" spans="2:7" s="8" customFormat="1" ht="31.5" x14ac:dyDescent="0.25">
      <c r="B70" s="38">
        <f t="shared" si="0"/>
        <v>65</v>
      </c>
      <c r="C70" s="27" t="s">
        <v>117</v>
      </c>
      <c r="D70" s="38">
        <v>42</v>
      </c>
      <c r="E70" s="38">
        <v>1983</v>
      </c>
      <c r="F70" s="38" t="s">
        <v>242</v>
      </c>
      <c r="G70" s="38"/>
    </row>
    <row r="71" spans="2:7" s="8" customFormat="1" ht="31.5" x14ac:dyDescent="0.25">
      <c r="B71" s="38">
        <f t="shared" si="0"/>
        <v>66</v>
      </c>
      <c r="C71" s="27" t="s">
        <v>118</v>
      </c>
      <c r="D71" s="38">
        <v>42</v>
      </c>
      <c r="E71" s="38">
        <v>1970</v>
      </c>
      <c r="F71" s="38"/>
      <c r="G71" s="38"/>
    </row>
    <row r="72" spans="2:7" s="8" customFormat="1" ht="31.5" x14ac:dyDescent="0.25">
      <c r="B72" s="38">
        <f t="shared" ref="B72:B135" si="1">B71+1</f>
        <v>67</v>
      </c>
      <c r="C72" s="27" t="s">
        <v>119</v>
      </c>
      <c r="D72" s="38">
        <v>30</v>
      </c>
      <c r="E72" s="38">
        <v>1968</v>
      </c>
      <c r="F72" s="38"/>
      <c r="G72" s="38"/>
    </row>
    <row r="73" spans="2:7" s="8" customFormat="1" ht="31.5" x14ac:dyDescent="0.25">
      <c r="B73" s="38">
        <f t="shared" si="1"/>
        <v>68</v>
      </c>
      <c r="C73" s="27" t="s">
        <v>120</v>
      </c>
      <c r="D73" s="38">
        <v>30</v>
      </c>
      <c r="E73" s="38">
        <v>1968</v>
      </c>
      <c r="F73" s="38"/>
      <c r="G73" s="38"/>
    </row>
    <row r="74" spans="2:7" s="8" customFormat="1" ht="31.5" x14ac:dyDescent="0.25">
      <c r="B74" s="38">
        <f t="shared" si="1"/>
        <v>69</v>
      </c>
      <c r="C74" s="27" t="s">
        <v>121</v>
      </c>
      <c r="D74" s="38">
        <v>42</v>
      </c>
      <c r="E74" s="38">
        <v>1981</v>
      </c>
      <c r="F74" s="38"/>
      <c r="G74" s="38"/>
    </row>
    <row r="75" spans="2:7" s="8" customFormat="1" ht="31.5" x14ac:dyDescent="0.25">
      <c r="B75" s="38">
        <f t="shared" si="1"/>
        <v>70</v>
      </c>
      <c r="C75" s="27" t="s">
        <v>122</v>
      </c>
      <c r="D75" s="38">
        <v>41</v>
      </c>
      <c r="E75" s="46">
        <v>1964</v>
      </c>
      <c r="F75" s="46"/>
      <c r="G75" s="46"/>
    </row>
    <row r="76" spans="2:7" s="8" customFormat="1" ht="31.5" x14ac:dyDescent="0.25">
      <c r="B76" s="38">
        <f t="shared" si="1"/>
        <v>71</v>
      </c>
      <c r="C76" s="27" t="s">
        <v>123</v>
      </c>
      <c r="D76" s="38">
        <v>41</v>
      </c>
      <c r="E76" s="46">
        <v>1964</v>
      </c>
      <c r="F76" s="46"/>
      <c r="G76" s="46"/>
    </row>
    <row r="77" spans="2:7" s="8" customFormat="1" ht="31.5" x14ac:dyDescent="0.25">
      <c r="B77" s="38">
        <f t="shared" si="1"/>
        <v>72</v>
      </c>
      <c r="C77" s="27" t="s">
        <v>124</v>
      </c>
      <c r="D77" s="38">
        <v>28.7</v>
      </c>
      <c r="E77" s="46">
        <v>1980</v>
      </c>
      <c r="F77" s="46" t="s">
        <v>243</v>
      </c>
      <c r="G77" s="46"/>
    </row>
    <row r="78" spans="2:7" s="8" customFormat="1" ht="67.5" customHeight="1" x14ac:dyDescent="0.25">
      <c r="B78" s="38">
        <f t="shared" si="1"/>
        <v>73</v>
      </c>
      <c r="C78" s="27" t="s">
        <v>125</v>
      </c>
      <c r="D78" s="38">
        <v>44.7</v>
      </c>
      <c r="E78" s="38">
        <v>2015</v>
      </c>
      <c r="F78" s="45" t="s">
        <v>244</v>
      </c>
      <c r="G78" s="47" t="s">
        <v>245</v>
      </c>
    </row>
    <row r="79" spans="2:7" s="8" customFormat="1" ht="51.75" customHeight="1" x14ac:dyDescent="0.25">
      <c r="B79" s="38">
        <f t="shared" si="1"/>
        <v>74</v>
      </c>
      <c r="C79" s="27" t="s">
        <v>126</v>
      </c>
      <c r="D79" s="38">
        <v>44.7</v>
      </c>
      <c r="E79" s="46">
        <v>2015</v>
      </c>
      <c r="F79" s="46" t="s">
        <v>246</v>
      </c>
      <c r="G79" s="47" t="s">
        <v>247</v>
      </c>
    </row>
    <row r="80" spans="2:7" s="8" customFormat="1" ht="31.5" x14ac:dyDescent="0.25">
      <c r="B80" s="38">
        <f t="shared" si="1"/>
        <v>75</v>
      </c>
      <c r="C80" s="27" t="s">
        <v>127</v>
      </c>
      <c r="D80" s="38">
        <v>42</v>
      </c>
      <c r="E80" s="46">
        <v>1970</v>
      </c>
      <c r="F80" s="46"/>
      <c r="G80" s="46"/>
    </row>
    <row r="81" spans="2:7" s="8" customFormat="1" ht="39" x14ac:dyDescent="0.25">
      <c r="B81" s="38">
        <f t="shared" si="1"/>
        <v>76</v>
      </c>
      <c r="C81" s="27" t="s">
        <v>128</v>
      </c>
      <c r="D81" s="38">
        <v>29.4</v>
      </c>
      <c r="E81" s="46">
        <v>2015</v>
      </c>
      <c r="F81" s="47" t="s">
        <v>249</v>
      </c>
      <c r="G81" s="47" t="s">
        <v>248</v>
      </c>
    </row>
    <row r="82" spans="2:7" s="8" customFormat="1" ht="64.5" customHeight="1" x14ac:dyDescent="0.25">
      <c r="B82" s="38">
        <f t="shared" si="1"/>
        <v>77</v>
      </c>
      <c r="C82" s="27" t="s">
        <v>129</v>
      </c>
      <c r="D82" s="38">
        <v>29.4</v>
      </c>
      <c r="E82" s="46">
        <v>2015</v>
      </c>
      <c r="F82" s="46" t="s">
        <v>250</v>
      </c>
      <c r="G82" s="47" t="s">
        <v>251</v>
      </c>
    </row>
    <row r="83" spans="2:7" s="8" customFormat="1" ht="49.5" customHeight="1" x14ac:dyDescent="0.25">
      <c r="B83" s="38">
        <f t="shared" si="1"/>
        <v>78</v>
      </c>
      <c r="C83" s="27" t="s">
        <v>130</v>
      </c>
      <c r="D83" s="38">
        <v>29.4</v>
      </c>
      <c r="E83" s="46">
        <v>2015</v>
      </c>
      <c r="F83" s="46" t="s">
        <v>252</v>
      </c>
      <c r="G83" s="47" t="s">
        <v>253</v>
      </c>
    </row>
    <row r="84" spans="2:7" s="8" customFormat="1" ht="46.5" customHeight="1" x14ac:dyDescent="0.25">
      <c r="B84" s="38">
        <f t="shared" si="1"/>
        <v>79</v>
      </c>
      <c r="C84" s="27" t="s">
        <v>131</v>
      </c>
      <c r="D84" s="38">
        <v>36</v>
      </c>
      <c r="E84" s="46">
        <v>1970</v>
      </c>
      <c r="F84" s="46"/>
      <c r="G84" s="46"/>
    </row>
    <row r="85" spans="2:7" s="8" customFormat="1" ht="31.5" x14ac:dyDescent="0.25">
      <c r="B85" s="38">
        <f t="shared" si="1"/>
        <v>80</v>
      </c>
      <c r="C85" s="27" t="s">
        <v>132</v>
      </c>
      <c r="D85" s="38">
        <v>36</v>
      </c>
      <c r="E85" s="46">
        <v>1970</v>
      </c>
      <c r="F85" s="46"/>
      <c r="G85" s="46"/>
    </row>
    <row r="86" spans="2:7" s="8" customFormat="1" ht="31.5" x14ac:dyDescent="0.25">
      <c r="B86" s="38">
        <f t="shared" si="1"/>
        <v>81</v>
      </c>
      <c r="C86" s="27" t="s">
        <v>133</v>
      </c>
      <c r="D86" s="38">
        <v>27</v>
      </c>
      <c r="E86" s="46">
        <v>1958</v>
      </c>
      <c r="F86" s="46"/>
      <c r="G86" s="46"/>
    </row>
    <row r="87" spans="2:7" s="8" customFormat="1" ht="40.5" customHeight="1" x14ac:dyDescent="0.25">
      <c r="B87" s="38">
        <f t="shared" si="1"/>
        <v>82</v>
      </c>
      <c r="C87" s="27" t="s">
        <v>134</v>
      </c>
      <c r="D87" s="38">
        <v>27</v>
      </c>
      <c r="E87" s="46">
        <v>1958</v>
      </c>
      <c r="F87" s="46"/>
      <c r="G87" s="46"/>
    </row>
    <row r="88" spans="2:7" s="8" customFormat="1" ht="31.5" x14ac:dyDescent="0.25">
      <c r="B88" s="38">
        <f t="shared" si="1"/>
        <v>83</v>
      </c>
      <c r="C88" s="27" t="s">
        <v>135</v>
      </c>
      <c r="D88" s="38"/>
      <c r="E88" s="46"/>
      <c r="F88" s="46"/>
      <c r="G88" s="46"/>
    </row>
    <row r="89" spans="2:7" s="8" customFormat="1" ht="31.5" x14ac:dyDescent="0.25">
      <c r="B89" s="38">
        <f t="shared" si="1"/>
        <v>84</v>
      </c>
      <c r="C89" s="27" t="s">
        <v>136</v>
      </c>
      <c r="D89" s="38">
        <v>56</v>
      </c>
      <c r="E89" s="46">
        <v>1989</v>
      </c>
      <c r="F89" s="46"/>
      <c r="G89" s="46"/>
    </row>
    <row r="90" spans="2:7" s="8" customFormat="1" ht="31.5" x14ac:dyDescent="0.25">
      <c r="B90" s="38">
        <f t="shared" si="1"/>
        <v>85</v>
      </c>
      <c r="C90" s="27" t="s">
        <v>137</v>
      </c>
      <c r="D90" s="38">
        <v>36</v>
      </c>
      <c r="E90" s="46"/>
      <c r="F90" s="46"/>
      <c r="G90" s="46"/>
    </row>
    <row r="91" spans="2:7" s="8" customFormat="1" ht="45" customHeight="1" x14ac:dyDescent="0.25">
      <c r="B91" s="38">
        <f t="shared" si="1"/>
        <v>86</v>
      </c>
      <c r="C91" s="27" t="s">
        <v>138</v>
      </c>
      <c r="D91" s="38">
        <v>36</v>
      </c>
      <c r="E91" s="46"/>
      <c r="F91" s="46" t="s">
        <v>254</v>
      </c>
      <c r="G91" s="47" t="s">
        <v>255</v>
      </c>
    </row>
    <row r="92" spans="2:7" s="8" customFormat="1" ht="41.25" customHeight="1" x14ac:dyDescent="0.25">
      <c r="B92" s="38">
        <f t="shared" si="1"/>
        <v>87</v>
      </c>
      <c r="C92" s="27" t="s">
        <v>139</v>
      </c>
      <c r="D92" s="38">
        <v>42</v>
      </c>
      <c r="E92" s="46">
        <v>1989</v>
      </c>
      <c r="F92" s="46"/>
      <c r="G92" s="46"/>
    </row>
    <row r="93" spans="2:7" s="8" customFormat="1" ht="31.5" x14ac:dyDescent="0.25">
      <c r="B93" s="38">
        <f t="shared" si="1"/>
        <v>88</v>
      </c>
      <c r="C93" s="27" t="s">
        <v>140</v>
      </c>
      <c r="D93" s="38">
        <v>36</v>
      </c>
      <c r="E93" s="46">
        <v>1934</v>
      </c>
      <c r="F93" s="46"/>
      <c r="G93" s="46"/>
    </row>
    <row r="94" spans="2:7" s="8" customFormat="1" ht="33.75" customHeight="1" x14ac:dyDescent="0.25">
      <c r="B94" s="38">
        <f t="shared" si="1"/>
        <v>89</v>
      </c>
      <c r="C94" s="27" t="s">
        <v>141</v>
      </c>
      <c r="D94" s="38">
        <v>43.9</v>
      </c>
      <c r="E94" s="46">
        <v>1970</v>
      </c>
      <c r="F94" s="46"/>
      <c r="G94" s="46"/>
    </row>
    <row r="95" spans="2:7" s="8" customFormat="1" ht="31.5" x14ac:dyDescent="0.25">
      <c r="B95" s="38">
        <f t="shared" si="1"/>
        <v>90</v>
      </c>
      <c r="C95" s="27" t="s">
        <v>142</v>
      </c>
      <c r="D95" s="38">
        <v>52</v>
      </c>
      <c r="E95" s="46">
        <v>1987</v>
      </c>
      <c r="F95" s="46"/>
      <c r="G95" s="46"/>
    </row>
    <row r="96" spans="2:7" s="8" customFormat="1" ht="31.5" x14ac:dyDescent="0.25">
      <c r="B96" s="38">
        <f t="shared" si="1"/>
        <v>91</v>
      </c>
      <c r="C96" s="27" t="s">
        <v>143</v>
      </c>
      <c r="D96" s="38">
        <v>29.6</v>
      </c>
      <c r="E96" s="46">
        <v>1972</v>
      </c>
      <c r="F96" s="46"/>
      <c r="G96" s="46"/>
    </row>
    <row r="97" spans="2:7" s="8" customFormat="1" ht="31.5" x14ac:dyDescent="0.25">
      <c r="B97" s="38">
        <f t="shared" si="1"/>
        <v>92</v>
      </c>
      <c r="C97" s="27" t="s">
        <v>144</v>
      </c>
      <c r="D97" s="38">
        <v>42</v>
      </c>
      <c r="E97" s="46">
        <v>1980</v>
      </c>
      <c r="F97" s="46"/>
      <c r="G97" s="46"/>
    </row>
    <row r="98" spans="2:7" s="8" customFormat="1" ht="31.5" x14ac:dyDescent="0.25">
      <c r="B98" s="38">
        <f t="shared" si="1"/>
        <v>93</v>
      </c>
      <c r="C98" s="27" t="s">
        <v>145</v>
      </c>
      <c r="D98" s="38">
        <v>31.1</v>
      </c>
      <c r="E98" s="46">
        <v>1973</v>
      </c>
      <c r="F98" s="46"/>
      <c r="G98" s="46"/>
    </row>
    <row r="99" spans="2:7" s="8" customFormat="1" ht="31.5" x14ac:dyDescent="0.25">
      <c r="B99" s="38">
        <f t="shared" si="1"/>
        <v>94</v>
      </c>
      <c r="C99" s="27" t="s">
        <v>146</v>
      </c>
      <c r="D99" s="38">
        <v>42</v>
      </c>
      <c r="E99" s="46">
        <v>1987</v>
      </c>
      <c r="F99" s="46"/>
      <c r="G99" s="46"/>
    </row>
    <row r="100" spans="2:7" s="8" customFormat="1" ht="31.5" x14ac:dyDescent="0.25">
      <c r="B100" s="38">
        <f t="shared" si="1"/>
        <v>95</v>
      </c>
      <c r="C100" s="27" t="s">
        <v>147</v>
      </c>
      <c r="D100" s="38">
        <v>56</v>
      </c>
      <c r="E100" s="46">
        <v>1992</v>
      </c>
      <c r="F100" s="46"/>
      <c r="G100" s="46"/>
    </row>
    <row r="101" spans="2:7" s="8" customFormat="1" ht="31.5" x14ac:dyDescent="0.25">
      <c r="B101" s="38">
        <f t="shared" si="1"/>
        <v>96</v>
      </c>
      <c r="C101" s="27" t="s">
        <v>148</v>
      </c>
      <c r="D101" s="38">
        <v>42</v>
      </c>
      <c r="E101" s="46">
        <v>1992</v>
      </c>
      <c r="F101" s="46"/>
      <c r="G101" s="46"/>
    </row>
    <row r="102" spans="2:7" s="8" customFormat="1" ht="31.5" x14ac:dyDescent="0.25">
      <c r="B102" s="38">
        <f t="shared" si="1"/>
        <v>97</v>
      </c>
      <c r="C102" s="27" t="s">
        <v>149</v>
      </c>
      <c r="D102" s="38">
        <v>42</v>
      </c>
      <c r="E102" s="46">
        <v>1979</v>
      </c>
      <c r="F102" s="46"/>
      <c r="G102" s="46"/>
    </row>
    <row r="103" spans="2:7" s="8" customFormat="1" ht="31.5" x14ac:dyDescent="0.25">
      <c r="B103" s="38">
        <f t="shared" si="1"/>
        <v>98</v>
      </c>
      <c r="C103" s="27" t="s">
        <v>150</v>
      </c>
      <c r="D103" s="38">
        <v>42</v>
      </c>
      <c r="E103" s="46">
        <v>1990</v>
      </c>
      <c r="F103" s="46"/>
      <c r="G103" s="46"/>
    </row>
    <row r="104" spans="2:7" s="8" customFormat="1" ht="31.5" x14ac:dyDescent="0.25">
      <c r="B104" s="38">
        <f t="shared" si="1"/>
        <v>99</v>
      </c>
      <c r="C104" s="27" t="s">
        <v>151</v>
      </c>
      <c r="D104" s="38">
        <v>42</v>
      </c>
      <c r="E104" s="46">
        <v>1978</v>
      </c>
      <c r="F104" s="46"/>
      <c r="G104" s="46"/>
    </row>
    <row r="105" spans="2:7" s="8" customFormat="1" ht="31.5" x14ac:dyDescent="0.25">
      <c r="B105" s="38">
        <f t="shared" si="1"/>
        <v>100</v>
      </c>
      <c r="C105" s="27" t="s">
        <v>152</v>
      </c>
      <c r="D105" s="38">
        <v>42</v>
      </c>
      <c r="E105" s="46">
        <v>1978</v>
      </c>
      <c r="F105" s="46"/>
      <c r="G105" s="46"/>
    </row>
    <row r="106" spans="2:7" s="8" customFormat="1" ht="31.5" x14ac:dyDescent="0.25">
      <c r="B106" s="38">
        <f t="shared" si="1"/>
        <v>101</v>
      </c>
      <c r="C106" s="27" t="s">
        <v>153</v>
      </c>
      <c r="D106" s="38">
        <v>45.7</v>
      </c>
      <c r="E106" s="46">
        <v>1983</v>
      </c>
      <c r="F106" s="46"/>
      <c r="G106" s="46"/>
    </row>
    <row r="107" spans="2:7" s="8" customFormat="1" ht="31.5" x14ac:dyDescent="0.25">
      <c r="B107" s="38">
        <f t="shared" si="1"/>
        <v>102</v>
      </c>
      <c r="C107" s="27" t="s">
        <v>154</v>
      </c>
      <c r="D107" s="38">
        <v>26.25</v>
      </c>
      <c r="E107" s="46">
        <v>1961</v>
      </c>
      <c r="F107" s="46"/>
      <c r="G107" s="46"/>
    </row>
    <row r="108" spans="2:7" s="8" customFormat="1" ht="31.5" x14ac:dyDescent="0.25">
      <c r="B108" s="38">
        <f t="shared" si="1"/>
        <v>103</v>
      </c>
      <c r="C108" s="27" t="s">
        <v>155</v>
      </c>
      <c r="D108" s="38">
        <v>26.25</v>
      </c>
      <c r="E108" s="46">
        <v>1961</v>
      </c>
      <c r="F108" s="46"/>
      <c r="G108" s="46"/>
    </row>
    <row r="109" spans="2:7" s="8" customFormat="1" ht="31.5" x14ac:dyDescent="0.25">
      <c r="B109" s="38">
        <f t="shared" si="1"/>
        <v>104</v>
      </c>
      <c r="C109" s="27" t="s">
        <v>156</v>
      </c>
      <c r="D109" s="38">
        <v>26.25</v>
      </c>
      <c r="E109" s="46">
        <v>1961</v>
      </c>
      <c r="F109" s="46"/>
      <c r="G109" s="46"/>
    </row>
    <row r="110" spans="2:7" s="8" customFormat="1" ht="31.5" x14ac:dyDescent="0.25">
      <c r="B110" s="38">
        <f t="shared" si="1"/>
        <v>105</v>
      </c>
      <c r="C110" s="27" t="s">
        <v>157</v>
      </c>
      <c r="D110" s="38">
        <v>26.25</v>
      </c>
      <c r="E110" s="46">
        <v>1961</v>
      </c>
      <c r="F110" s="46"/>
      <c r="G110" s="46"/>
    </row>
    <row r="111" spans="2:7" s="8" customFormat="1" ht="31.5" x14ac:dyDescent="0.25">
      <c r="B111" s="38">
        <f t="shared" si="1"/>
        <v>106</v>
      </c>
      <c r="C111" s="27" t="s">
        <v>158</v>
      </c>
      <c r="D111" s="38">
        <v>50</v>
      </c>
      <c r="E111" s="46">
        <v>1960</v>
      </c>
      <c r="F111" s="46"/>
      <c r="G111" s="46"/>
    </row>
    <row r="112" spans="2:7" s="8" customFormat="1" ht="31.5" x14ac:dyDescent="0.25">
      <c r="B112" s="38">
        <f t="shared" si="1"/>
        <v>107</v>
      </c>
      <c r="C112" s="27" t="s">
        <v>159</v>
      </c>
      <c r="D112" s="38">
        <v>50</v>
      </c>
      <c r="E112" s="46">
        <v>1960</v>
      </c>
      <c r="F112" s="46"/>
      <c r="G112" s="46"/>
    </row>
    <row r="113" spans="2:7" s="8" customFormat="1" ht="31.5" x14ac:dyDescent="0.25">
      <c r="B113" s="38">
        <f t="shared" si="1"/>
        <v>108</v>
      </c>
      <c r="C113" s="27" t="s">
        <v>160</v>
      </c>
      <c r="D113" s="38">
        <v>36</v>
      </c>
      <c r="E113" s="46">
        <v>1960</v>
      </c>
      <c r="F113" s="46"/>
      <c r="G113" s="46"/>
    </row>
    <row r="114" spans="2:7" s="8" customFormat="1" ht="31.5" x14ac:dyDescent="0.25">
      <c r="B114" s="38">
        <f t="shared" si="1"/>
        <v>109</v>
      </c>
      <c r="C114" s="27" t="s">
        <v>161</v>
      </c>
      <c r="D114" s="38">
        <v>36</v>
      </c>
      <c r="E114" s="46">
        <v>1960</v>
      </c>
      <c r="F114" s="46"/>
      <c r="G114" s="46"/>
    </row>
    <row r="115" spans="2:7" s="8" customFormat="1" ht="31.5" customHeight="1" x14ac:dyDescent="0.25">
      <c r="B115" s="38">
        <f t="shared" si="1"/>
        <v>110</v>
      </c>
      <c r="C115" s="27" t="s">
        <v>162</v>
      </c>
      <c r="D115" s="38">
        <v>36</v>
      </c>
      <c r="E115" s="46">
        <v>1963</v>
      </c>
      <c r="F115" s="46"/>
      <c r="G115" s="46"/>
    </row>
    <row r="116" spans="2:7" s="8" customFormat="1" ht="36" customHeight="1" x14ac:dyDescent="0.25">
      <c r="B116" s="38">
        <f t="shared" si="1"/>
        <v>111</v>
      </c>
      <c r="C116" s="27" t="s">
        <v>163</v>
      </c>
      <c r="D116" s="38">
        <v>36</v>
      </c>
      <c r="E116" s="46">
        <v>1963</v>
      </c>
      <c r="F116" s="46"/>
      <c r="G116" s="46"/>
    </row>
    <row r="117" spans="2:7" s="8" customFormat="1" ht="37.5" customHeight="1" x14ac:dyDescent="0.25">
      <c r="B117" s="38">
        <f t="shared" si="1"/>
        <v>112</v>
      </c>
      <c r="C117" s="27" t="s">
        <v>164</v>
      </c>
      <c r="D117" s="38">
        <v>59</v>
      </c>
      <c r="E117" s="46">
        <v>1989</v>
      </c>
      <c r="F117" s="46"/>
      <c r="G117" s="46"/>
    </row>
    <row r="118" spans="2:7" s="8" customFormat="1" ht="38.25" customHeight="1" x14ac:dyDescent="0.25">
      <c r="B118" s="38">
        <f t="shared" si="1"/>
        <v>113</v>
      </c>
      <c r="C118" s="27" t="s">
        <v>165</v>
      </c>
      <c r="D118" s="38">
        <v>35</v>
      </c>
      <c r="E118" s="46">
        <v>1986</v>
      </c>
      <c r="F118" s="46"/>
      <c r="G118" s="46"/>
    </row>
    <row r="119" spans="2:7" s="8" customFormat="1" ht="25.5" customHeight="1" x14ac:dyDescent="0.25">
      <c r="B119" s="38">
        <f t="shared" si="1"/>
        <v>114</v>
      </c>
      <c r="C119" s="28" t="s">
        <v>166</v>
      </c>
      <c r="D119" s="38">
        <v>42</v>
      </c>
      <c r="E119" s="46">
        <v>1978</v>
      </c>
      <c r="F119" s="46"/>
      <c r="G119" s="46"/>
    </row>
    <row r="120" spans="2:7" s="8" customFormat="1" ht="31.5" x14ac:dyDescent="0.25">
      <c r="B120" s="38">
        <f t="shared" si="1"/>
        <v>115</v>
      </c>
      <c r="C120" s="27" t="s">
        <v>167</v>
      </c>
      <c r="D120" s="38">
        <v>36</v>
      </c>
      <c r="E120" s="46">
        <v>1969</v>
      </c>
      <c r="F120" s="46"/>
      <c r="G120" s="46"/>
    </row>
    <row r="121" spans="2:7" s="8" customFormat="1" ht="31.5" x14ac:dyDescent="0.25">
      <c r="B121" s="38">
        <f t="shared" si="1"/>
        <v>116</v>
      </c>
      <c r="C121" s="27" t="s">
        <v>168</v>
      </c>
      <c r="D121" s="38">
        <v>36</v>
      </c>
      <c r="E121" s="46">
        <v>1969</v>
      </c>
      <c r="F121" s="46"/>
      <c r="G121" s="46"/>
    </row>
    <row r="122" spans="2:7" s="8" customFormat="1" ht="42" customHeight="1" x14ac:dyDescent="0.25">
      <c r="B122" s="38">
        <f t="shared" si="1"/>
        <v>117</v>
      </c>
      <c r="C122" s="27" t="s">
        <v>169</v>
      </c>
      <c r="D122" s="38">
        <v>36</v>
      </c>
      <c r="E122" s="46">
        <v>1975</v>
      </c>
      <c r="F122" s="46"/>
      <c r="G122" s="46"/>
    </row>
    <row r="123" spans="2:7" s="8" customFormat="1" ht="31.5" x14ac:dyDescent="0.25">
      <c r="B123" s="38">
        <f t="shared" si="1"/>
        <v>118</v>
      </c>
      <c r="C123" s="27" t="s">
        <v>170</v>
      </c>
      <c r="D123" s="38">
        <v>36</v>
      </c>
      <c r="E123" s="46">
        <v>1975</v>
      </c>
      <c r="F123" s="46"/>
      <c r="G123" s="46"/>
    </row>
    <row r="124" spans="2:7" s="8" customFormat="1" ht="31.5" x14ac:dyDescent="0.25">
      <c r="B124" s="38">
        <f t="shared" si="1"/>
        <v>119</v>
      </c>
      <c r="C124" s="27" t="s">
        <v>171</v>
      </c>
      <c r="D124" s="38">
        <v>42</v>
      </c>
      <c r="E124" s="46">
        <v>1973</v>
      </c>
      <c r="F124" s="46"/>
      <c r="G124" s="46"/>
    </row>
    <row r="125" spans="2:7" s="8" customFormat="1" ht="31.5" x14ac:dyDescent="0.25">
      <c r="B125" s="38">
        <f t="shared" si="1"/>
        <v>120</v>
      </c>
      <c r="C125" s="27" t="s">
        <v>172</v>
      </c>
      <c r="D125" s="38">
        <v>30</v>
      </c>
      <c r="E125" s="46">
        <v>1976</v>
      </c>
      <c r="F125" s="46"/>
      <c r="G125" s="46"/>
    </row>
    <row r="126" spans="2:7" s="8" customFormat="1" ht="31.5" x14ac:dyDescent="0.25">
      <c r="B126" s="38">
        <f t="shared" si="1"/>
        <v>121</v>
      </c>
      <c r="C126" s="27" t="s">
        <v>173</v>
      </c>
      <c r="D126" s="38">
        <v>39.200000000000003</v>
      </c>
      <c r="E126" s="46">
        <v>1955</v>
      </c>
      <c r="F126" s="46"/>
      <c r="G126" s="46"/>
    </row>
    <row r="127" spans="2:7" s="8" customFormat="1" ht="31.5" x14ac:dyDescent="0.25">
      <c r="B127" s="38">
        <f t="shared" si="1"/>
        <v>122</v>
      </c>
      <c r="C127" s="27" t="s">
        <v>174</v>
      </c>
      <c r="D127" s="38">
        <v>40</v>
      </c>
      <c r="E127" s="46">
        <v>1955</v>
      </c>
      <c r="F127" s="46" t="s">
        <v>257</v>
      </c>
      <c r="G127" s="46"/>
    </row>
    <row r="128" spans="2:7" s="8" customFormat="1" ht="31.5" x14ac:dyDescent="0.25">
      <c r="B128" s="38">
        <f t="shared" si="1"/>
        <v>123</v>
      </c>
      <c r="C128" s="27" t="s">
        <v>175</v>
      </c>
      <c r="D128" s="38">
        <v>30.1</v>
      </c>
      <c r="E128" s="38">
        <v>1960</v>
      </c>
      <c r="F128" s="45" t="s">
        <v>256</v>
      </c>
      <c r="G128" s="46" t="s">
        <v>238</v>
      </c>
    </row>
    <row r="129" spans="2:8" s="8" customFormat="1" ht="31.5" x14ac:dyDescent="0.25">
      <c r="B129" s="38">
        <f t="shared" si="1"/>
        <v>124</v>
      </c>
      <c r="C129" s="27" t="s">
        <v>176</v>
      </c>
      <c r="D129" s="38">
        <v>28</v>
      </c>
      <c r="E129" s="46">
        <v>1960</v>
      </c>
      <c r="F129" s="46"/>
      <c r="G129" s="46"/>
    </row>
    <row r="130" spans="2:8" s="8" customFormat="1" ht="31.5" x14ac:dyDescent="0.25">
      <c r="B130" s="38">
        <f t="shared" si="1"/>
        <v>125</v>
      </c>
      <c r="C130" s="27" t="s">
        <v>177</v>
      </c>
      <c r="D130" s="38">
        <v>28</v>
      </c>
      <c r="E130" s="46">
        <v>1960</v>
      </c>
      <c r="F130" s="46"/>
      <c r="G130" s="46"/>
    </row>
    <row r="131" spans="2:8" s="8" customFormat="1" ht="31.5" x14ac:dyDescent="0.25">
      <c r="B131" s="38">
        <f t="shared" si="1"/>
        <v>126</v>
      </c>
      <c r="C131" s="27" t="s">
        <v>178</v>
      </c>
      <c r="D131" s="38">
        <v>28</v>
      </c>
      <c r="E131" s="46">
        <v>1960</v>
      </c>
      <c r="F131" s="46"/>
      <c r="G131" s="46"/>
    </row>
    <row r="132" spans="2:8" s="8" customFormat="1" ht="31.5" x14ac:dyDescent="0.25">
      <c r="B132" s="38">
        <f t="shared" si="1"/>
        <v>127</v>
      </c>
      <c r="C132" s="27" t="s">
        <v>179</v>
      </c>
      <c r="D132" s="38">
        <v>56</v>
      </c>
      <c r="E132" s="46">
        <v>1960</v>
      </c>
      <c r="F132" s="46"/>
      <c r="G132" s="46"/>
    </row>
    <row r="133" spans="2:8" s="8" customFormat="1" ht="31.5" x14ac:dyDescent="0.25">
      <c r="B133" s="38">
        <f t="shared" si="1"/>
        <v>128</v>
      </c>
      <c r="C133" s="27" t="s">
        <v>180</v>
      </c>
      <c r="D133" s="38">
        <v>56</v>
      </c>
      <c r="E133" s="46">
        <v>1960</v>
      </c>
      <c r="F133" s="46"/>
      <c r="G133" s="46"/>
    </row>
    <row r="134" spans="2:8" s="8" customFormat="1" ht="31.5" x14ac:dyDescent="0.25">
      <c r="B134" s="38">
        <f t="shared" si="1"/>
        <v>129</v>
      </c>
      <c r="C134" s="27" t="s">
        <v>181</v>
      </c>
      <c r="D134" s="38">
        <v>36</v>
      </c>
      <c r="E134" s="46">
        <v>1961</v>
      </c>
      <c r="F134" s="46"/>
      <c r="G134" s="46"/>
    </row>
    <row r="135" spans="2:8" s="8" customFormat="1" ht="31.5" x14ac:dyDescent="0.25">
      <c r="B135" s="38">
        <f t="shared" si="1"/>
        <v>130</v>
      </c>
      <c r="C135" s="27" t="s">
        <v>182</v>
      </c>
      <c r="D135" s="38">
        <v>36</v>
      </c>
      <c r="E135" s="46">
        <v>1961</v>
      </c>
      <c r="F135" s="46"/>
      <c r="G135" s="46"/>
    </row>
    <row r="136" spans="2:8" s="8" customFormat="1" ht="31.5" x14ac:dyDescent="0.25">
      <c r="B136" s="38">
        <f t="shared" ref="B136:B187" si="2">B135+1</f>
        <v>131</v>
      </c>
      <c r="C136" s="27" t="s">
        <v>183</v>
      </c>
      <c r="D136" s="38">
        <v>36</v>
      </c>
      <c r="E136" s="46">
        <v>1961</v>
      </c>
      <c r="F136" s="46"/>
      <c r="G136" s="46"/>
    </row>
    <row r="137" spans="2:8" s="8" customFormat="1" ht="31.5" x14ac:dyDescent="0.25">
      <c r="B137" s="38">
        <f t="shared" si="2"/>
        <v>132</v>
      </c>
      <c r="C137" s="27" t="s">
        <v>184</v>
      </c>
      <c r="D137" s="38">
        <v>36</v>
      </c>
      <c r="E137" s="46">
        <v>1961</v>
      </c>
      <c r="F137" s="46"/>
      <c r="G137" s="46"/>
    </row>
    <row r="138" spans="2:8" s="8" customFormat="1" ht="31.5" x14ac:dyDescent="0.25">
      <c r="B138" s="38">
        <f t="shared" si="2"/>
        <v>133</v>
      </c>
      <c r="C138" s="27" t="s">
        <v>185</v>
      </c>
      <c r="D138" s="38">
        <v>36</v>
      </c>
      <c r="E138" s="46">
        <v>1962</v>
      </c>
      <c r="F138" s="46"/>
      <c r="G138" s="46"/>
    </row>
    <row r="139" spans="2:8" s="8" customFormat="1" ht="31.5" x14ac:dyDescent="0.25">
      <c r="B139" s="38">
        <f t="shared" si="2"/>
        <v>134</v>
      </c>
      <c r="C139" s="27" t="s">
        <v>186</v>
      </c>
      <c r="D139" s="38">
        <v>36</v>
      </c>
      <c r="E139" s="46">
        <v>1962</v>
      </c>
      <c r="F139" s="46"/>
      <c r="G139" s="46"/>
    </row>
    <row r="140" spans="2:8" s="8" customFormat="1" ht="51.75" x14ac:dyDescent="0.25">
      <c r="B140" s="38">
        <f t="shared" si="2"/>
        <v>135</v>
      </c>
      <c r="C140" s="27" t="s">
        <v>187</v>
      </c>
      <c r="D140" s="38">
        <v>34.6</v>
      </c>
      <c r="E140" s="46">
        <v>1962</v>
      </c>
      <c r="F140" s="46" t="s">
        <v>263</v>
      </c>
      <c r="G140" s="47" t="s">
        <v>264</v>
      </c>
      <c r="H140" s="48"/>
    </row>
    <row r="141" spans="2:8" s="8" customFormat="1" ht="31.5" x14ac:dyDescent="0.25">
      <c r="B141" s="38">
        <f t="shared" si="2"/>
        <v>136</v>
      </c>
      <c r="C141" s="27" t="s">
        <v>188</v>
      </c>
      <c r="D141" s="38">
        <v>41</v>
      </c>
      <c r="E141" s="46">
        <v>1982</v>
      </c>
      <c r="F141" s="46" t="s">
        <v>258</v>
      </c>
      <c r="G141" s="46"/>
    </row>
    <row r="142" spans="2:8" s="8" customFormat="1" ht="31.5" x14ac:dyDescent="0.25">
      <c r="B142" s="38">
        <f t="shared" si="2"/>
        <v>137</v>
      </c>
      <c r="C142" s="27" t="s">
        <v>189</v>
      </c>
      <c r="D142" s="38">
        <v>42</v>
      </c>
      <c r="E142" s="46">
        <v>1979</v>
      </c>
      <c r="F142" s="46"/>
      <c r="G142" s="46"/>
    </row>
    <row r="143" spans="2:8" s="8" customFormat="1" ht="31.5" x14ac:dyDescent="0.25">
      <c r="B143" s="38">
        <f t="shared" si="2"/>
        <v>138</v>
      </c>
      <c r="C143" s="27" t="s">
        <v>190</v>
      </c>
      <c r="D143" s="38">
        <v>42</v>
      </c>
      <c r="E143" s="46">
        <v>1967</v>
      </c>
      <c r="F143" s="46"/>
      <c r="G143" s="46"/>
    </row>
    <row r="144" spans="2:8" s="8" customFormat="1" ht="31.5" x14ac:dyDescent="0.25">
      <c r="B144" s="38">
        <f t="shared" si="2"/>
        <v>139</v>
      </c>
      <c r="C144" s="27" t="s">
        <v>191</v>
      </c>
      <c r="D144" s="38">
        <v>25</v>
      </c>
      <c r="E144" s="46">
        <v>1953</v>
      </c>
      <c r="F144" s="46"/>
      <c r="G144" s="46"/>
    </row>
    <row r="145" spans="2:7" s="8" customFormat="1" ht="31.5" x14ac:dyDescent="0.25">
      <c r="B145" s="38">
        <f t="shared" si="2"/>
        <v>140</v>
      </c>
      <c r="C145" s="27" t="s">
        <v>192</v>
      </c>
      <c r="D145" s="38">
        <v>36</v>
      </c>
      <c r="E145" s="46">
        <v>1985</v>
      </c>
      <c r="F145" s="46"/>
      <c r="G145" s="46"/>
    </row>
    <row r="146" spans="2:7" s="8" customFormat="1" ht="31.5" x14ac:dyDescent="0.25">
      <c r="B146" s="38">
        <f t="shared" si="2"/>
        <v>141</v>
      </c>
      <c r="C146" s="27" t="s">
        <v>193</v>
      </c>
      <c r="D146" s="38">
        <v>36</v>
      </c>
      <c r="E146" s="46">
        <v>1985</v>
      </c>
      <c r="F146" s="46"/>
      <c r="G146" s="46"/>
    </row>
    <row r="147" spans="2:7" s="8" customFormat="1" ht="31.5" x14ac:dyDescent="0.25">
      <c r="B147" s="38">
        <f t="shared" si="2"/>
        <v>142</v>
      </c>
      <c r="C147" s="27" t="s">
        <v>194</v>
      </c>
      <c r="D147" s="38">
        <v>72</v>
      </c>
      <c r="E147" s="46">
        <v>1974</v>
      </c>
      <c r="F147" s="46"/>
      <c r="G147" s="46"/>
    </row>
    <row r="148" spans="2:7" s="8" customFormat="1" ht="31.5" x14ac:dyDescent="0.25">
      <c r="B148" s="38">
        <f t="shared" si="2"/>
        <v>143</v>
      </c>
      <c r="C148" s="27" t="s">
        <v>195</v>
      </c>
      <c r="D148" s="38">
        <v>36</v>
      </c>
      <c r="E148" s="46">
        <v>1968</v>
      </c>
      <c r="F148" s="46"/>
      <c r="G148" s="46"/>
    </row>
    <row r="149" spans="2:7" s="8" customFormat="1" ht="31.5" x14ac:dyDescent="0.25">
      <c r="B149" s="38">
        <f t="shared" si="2"/>
        <v>144</v>
      </c>
      <c r="C149" s="27" t="s">
        <v>196</v>
      </c>
      <c r="D149" s="38">
        <v>36</v>
      </c>
      <c r="E149" s="46">
        <v>1968</v>
      </c>
      <c r="F149" s="46"/>
      <c r="G149" s="46"/>
    </row>
    <row r="150" spans="2:7" s="8" customFormat="1" ht="31.5" x14ac:dyDescent="0.25">
      <c r="B150" s="38">
        <f t="shared" si="2"/>
        <v>145</v>
      </c>
      <c r="C150" s="27" t="s">
        <v>197</v>
      </c>
      <c r="D150" s="38">
        <v>30</v>
      </c>
      <c r="E150" s="46">
        <v>1964</v>
      </c>
      <c r="F150" s="46"/>
      <c r="G150" s="46"/>
    </row>
    <row r="151" spans="2:7" s="8" customFormat="1" ht="31.5" x14ac:dyDescent="0.25">
      <c r="B151" s="38">
        <f t="shared" si="2"/>
        <v>146</v>
      </c>
      <c r="C151" s="27" t="s">
        <v>198</v>
      </c>
      <c r="D151" s="38">
        <v>43</v>
      </c>
      <c r="E151" s="46">
        <v>1968</v>
      </c>
      <c r="F151" s="46"/>
      <c r="G151" s="46"/>
    </row>
    <row r="152" spans="2:7" s="8" customFormat="1" ht="31.5" x14ac:dyDescent="0.25">
      <c r="B152" s="38">
        <f t="shared" si="2"/>
        <v>147</v>
      </c>
      <c r="C152" s="27" t="s">
        <v>199</v>
      </c>
      <c r="D152" s="38">
        <v>36</v>
      </c>
      <c r="E152" s="46">
        <v>1973</v>
      </c>
      <c r="F152" s="46"/>
      <c r="G152" s="46"/>
    </row>
    <row r="153" spans="2:7" s="8" customFormat="1" ht="31.5" x14ac:dyDescent="0.25">
      <c r="B153" s="38">
        <f t="shared" si="2"/>
        <v>148</v>
      </c>
      <c r="C153" s="27" t="s">
        <v>200</v>
      </c>
      <c r="D153" s="38">
        <v>36</v>
      </c>
      <c r="E153" s="46">
        <v>1973</v>
      </c>
      <c r="F153" s="46"/>
      <c r="G153" s="46"/>
    </row>
    <row r="154" spans="2:7" s="8" customFormat="1" ht="31.5" x14ac:dyDescent="0.25">
      <c r="B154" s="38">
        <f t="shared" si="2"/>
        <v>149</v>
      </c>
      <c r="C154" s="27" t="s">
        <v>201</v>
      </c>
      <c r="D154" s="38">
        <v>42</v>
      </c>
      <c r="E154" s="46">
        <v>1964</v>
      </c>
      <c r="F154" s="46"/>
      <c r="G154" s="46"/>
    </row>
    <row r="155" spans="2:7" s="8" customFormat="1" ht="31.5" x14ac:dyDescent="0.25">
      <c r="B155" s="38">
        <f t="shared" si="2"/>
        <v>150</v>
      </c>
      <c r="C155" s="27" t="s">
        <v>202</v>
      </c>
      <c r="D155" s="38">
        <v>42</v>
      </c>
      <c r="E155" s="46">
        <v>1980</v>
      </c>
      <c r="F155" s="46"/>
      <c r="G155" s="46"/>
    </row>
    <row r="156" spans="2:7" s="8" customFormat="1" ht="31.5" x14ac:dyDescent="0.25">
      <c r="B156" s="38">
        <f t="shared" si="2"/>
        <v>151</v>
      </c>
      <c r="C156" s="27" t="s">
        <v>203</v>
      </c>
      <c r="D156" s="38">
        <v>49</v>
      </c>
      <c r="E156" s="46">
        <v>1980</v>
      </c>
      <c r="F156" s="46"/>
      <c r="G156" s="46"/>
    </row>
    <row r="157" spans="2:7" s="8" customFormat="1" ht="31.5" x14ac:dyDescent="0.25">
      <c r="B157" s="38">
        <f t="shared" si="2"/>
        <v>152</v>
      </c>
      <c r="C157" s="27" t="s">
        <v>204</v>
      </c>
      <c r="D157" s="38">
        <v>30</v>
      </c>
      <c r="E157" s="46">
        <v>1950</v>
      </c>
      <c r="F157" s="46"/>
      <c r="G157" s="46"/>
    </row>
    <row r="158" spans="2:7" s="8" customFormat="1" ht="31.5" x14ac:dyDescent="0.25">
      <c r="B158" s="38">
        <f t="shared" si="2"/>
        <v>153</v>
      </c>
      <c r="C158" s="27" t="s">
        <v>205</v>
      </c>
      <c r="D158" s="38">
        <v>30</v>
      </c>
      <c r="E158" s="46">
        <v>1950</v>
      </c>
      <c r="F158" s="46"/>
      <c r="G158" s="46"/>
    </row>
    <row r="159" spans="2:7" s="8" customFormat="1" ht="31.5" x14ac:dyDescent="0.25">
      <c r="B159" s="38">
        <f t="shared" si="2"/>
        <v>154</v>
      </c>
      <c r="C159" s="27" t="s">
        <v>206</v>
      </c>
      <c r="D159" s="38">
        <v>30</v>
      </c>
      <c r="E159" s="46">
        <v>1950</v>
      </c>
      <c r="F159" s="46"/>
      <c r="G159" s="46"/>
    </row>
    <row r="160" spans="2:7" s="8" customFormat="1" ht="31.5" x14ac:dyDescent="0.25">
      <c r="B160" s="38">
        <f t="shared" si="2"/>
        <v>155</v>
      </c>
      <c r="C160" s="27" t="s">
        <v>207</v>
      </c>
      <c r="D160" s="38">
        <v>36</v>
      </c>
      <c r="E160" s="46">
        <v>1988</v>
      </c>
      <c r="F160" s="38"/>
      <c r="G160" s="49"/>
    </row>
    <row r="161" spans="2:7" s="8" customFormat="1" ht="31.5" x14ac:dyDescent="0.25">
      <c r="B161" s="38">
        <f t="shared" si="2"/>
        <v>156</v>
      </c>
      <c r="C161" s="27" t="s">
        <v>208</v>
      </c>
      <c r="D161" s="38">
        <v>36</v>
      </c>
      <c r="E161" s="46">
        <v>1988</v>
      </c>
      <c r="F161" s="38"/>
      <c r="G161" s="50"/>
    </row>
    <row r="162" spans="2:7" s="8" customFormat="1" ht="39" x14ac:dyDescent="0.25">
      <c r="B162" s="38">
        <f t="shared" si="2"/>
        <v>157</v>
      </c>
      <c r="C162" s="27" t="s">
        <v>209</v>
      </c>
      <c r="D162" s="38">
        <v>35.6</v>
      </c>
      <c r="E162" s="46">
        <v>1953</v>
      </c>
      <c r="F162" s="45" t="s">
        <v>259</v>
      </c>
      <c r="G162" s="51" t="s">
        <v>260</v>
      </c>
    </row>
    <row r="163" spans="2:7" s="8" customFormat="1" ht="31.5" x14ac:dyDescent="0.25">
      <c r="B163" s="38">
        <f t="shared" si="2"/>
        <v>158</v>
      </c>
      <c r="C163" s="27" t="s">
        <v>210</v>
      </c>
      <c r="D163" s="38">
        <v>36</v>
      </c>
      <c r="E163" s="46">
        <v>1991</v>
      </c>
      <c r="F163" s="46"/>
      <c r="G163" s="46"/>
    </row>
    <row r="164" spans="2:7" s="8" customFormat="1" ht="31.5" x14ac:dyDescent="0.25">
      <c r="B164" s="38">
        <f t="shared" si="2"/>
        <v>159</v>
      </c>
      <c r="C164" s="27" t="s">
        <v>211</v>
      </c>
      <c r="D164" s="38">
        <v>36</v>
      </c>
      <c r="E164" s="46">
        <v>1991</v>
      </c>
      <c r="F164" s="46"/>
      <c r="G164" s="46"/>
    </row>
    <row r="165" spans="2:7" s="8" customFormat="1" ht="31.5" x14ac:dyDescent="0.25">
      <c r="B165" s="38">
        <f t="shared" si="2"/>
        <v>160</v>
      </c>
      <c r="C165" s="27" t="s">
        <v>212</v>
      </c>
      <c r="D165" s="38">
        <v>42</v>
      </c>
      <c r="E165" s="46">
        <v>1985</v>
      </c>
      <c r="F165" s="46"/>
      <c r="G165" s="46"/>
    </row>
    <row r="166" spans="2:7" s="8" customFormat="1" ht="31.5" x14ac:dyDescent="0.25">
      <c r="B166" s="38">
        <f t="shared" si="2"/>
        <v>161</v>
      </c>
      <c r="C166" s="27" t="s">
        <v>213</v>
      </c>
      <c r="D166" s="38">
        <v>36</v>
      </c>
      <c r="E166" s="46">
        <v>1968</v>
      </c>
      <c r="F166" s="46"/>
      <c r="G166" s="46"/>
    </row>
    <row r="167" spans="2:7" s="8" customFormat="1" ht="31.5" x14ac:dyDescent="0.25">
      <c r="B167" s="38">
        <f t="shared" si="2"/>
        <v>162</v>
      </c>
      <c r="C167" s="27" t="s">
        <v>214</v>
      </c>
      <c r="D167" s="38">
        <v>36</v>
      </c>
      <c r="E167" s="46">
        <v>1968</v>
      </c>
      <c r="F167" s="46"/>
      <c r="G167" s="46"/>
    </row>
    <row r="168" spans="2:7" s="8" customFormat="1" ht="31.5" x14ac:dyDescent="0.25">
      <c r="B168" s="38">
        <f t="shared" si="2"/>
        <v>163</v>
      </c>
      <c r="C168" s="27" t="s">
        <v>215</v>
      </c>
      <c r="D168" s="38">
        <v>44.6</v>
      </c>
      <c r="E168" s="46">
        <v>1991</v>
      </c>
      <c r="F168" s="46"/>
      <c r="G168" s="46"/>
    </row>
    <row r="169" spans="2:7" s="8" customFormat="1" ht="31.5" x14ac:dyDescent="0.25">
      <c r="B169" s="38">
        <f t="shared" si="2"/>
        <v>164</v>
      </c>
      <c r="C169" s="27" t="s">
        <v>216</v>
      </c>
      <c r="D169" s="38">
        <v>36</v>
      </c>
      <c r="E169" s="46">
        <v>1982</v>
      </c>
      <c r="F169" s="46"/>
      <c r="G169" s="46"/>
    </row>
    <row r="170" spans="2:7" s="8" customFormat="1" ht="47.25" x14ac:dyDescent="0.25">
      <c r="B170" s="38">
        <f t="shared" si="2"/>
        <v>165</v>
      </c>
      <c r="C170" s="27" t="s">
        <v>217</v>
      </c>
      <c r="D170" s="38">
        <v>36</v>
      </c>
      <c r="E170" s="46">
        <v>1982</v>
      </c>
      <c r="F170" s="46"/>
      <c r="G170" s="46"/>
    </row>
    <row r="171" spans="2:7" s="8" customFormat="1" ht="47.25" x14ac:dyDescent="0.25">
      <c r="B171" s="38">
        <f t="shared" si="2"/>
        <v>166</v>
      </c>
      <c r="C171" s="27" t="s">
        <v>218</v>
      </c>
      <c r="D171" s="38">
        <v>36</v>
      </c>
      <c r="E171" s="46">
        <v>1982</v>
      </c>
      <c r="F171" s="46"/>
      <c r="G171" s="46"/>
    </row>
    <row r="172" spans="2:7" s="8" customFormat="1" ht="47.25" x14ac:dyDescent="0.25">
      <c r="B172" s="38">
        <f t="shared" si="2"/>
        <v>167</v>
      </c>
      <c r="C172" s="27" t="s">
        <v>219</v>
      </c>
      <c r="D172" s="38">
        <v>36</v>
      </c>
      <c r="E172" s="46">
        <v>1982</v>
      </c>
      <c r="F172" s="46"/>
      <c r="G172" s="46"/>
    </row>
    <row r="173" spans="2:7" s="8" customFormat="1" ht="47.25" x14ac:dyDescent="0.25">
      <c r="B173" s="38">
        <f t="shared" si="2"/>
        <v>168</v>
      </c>
      <c r="C173" s="27" t="s">
        <v>220</v>
      </c>
      <c r="D173" s="38">
        <v>36</v>
      </c>
      <c r="E173" s="46">
        <v>1982</v>
      </c>
      <c r="F173" s="46"/>
      <c r="G173" s="46"/>
    </row>
    <row r="174" spans="2:7" s="8" customFormat="1" ht="31.5" x14ac:dyDescent="0.25">
      <c r="B174" s="38">
        <f t="shared" si="2"/>
        <v>169</v>
      </c>
      <c r="C174" s="27" t="s">
        <v>221</v>
      </c>
      <c r="D174" s="38">
        <v>36</v>
      </c>
      <c r="E174" s="46">
        <v>1982</v>
      </c>
      <c r="F174" s="46"/>
      <c r="G174" s="46"/>
    </row>
    <row r="175" spans="2:7" s="8" customFormat="1" ht="31.5" x14ac:dyDescent="0.25">
      <c r="B175" s="38">
        <f t="shared" si="2"/>
        <v>170</v>
      </c>
      <c r="C175" s="27" t="s">
        <v>222</v>
      </c>
      <c r="D175" s="38">
        <v>36</v>
      </c>
      <c r="E175" s="46">
        <v>1982</v>
      </c>
      <c r="F175" s="46"/>
      <c r="G175" s="46"/>
    </row>
    <row r="176" spans="2:7" s="8" customFormat="1" ht="31.5" x14ac:dyDescent="0.25">
      <c r="B176" s="38">
        <f t="shared" si="2"/>
        <v>171</v>
      </c>
      <c r="C176" s="27" t="s">
        <v>223</v>
      </c>
      <c r="D176" s="38">
        <v>56.8</v>
      </c>
      <c r="E176" s="46">
        <v>1981</v>
      </c>
      <c r="F176" s="46"/>
      <c r="G176" s="46"/>
    </row>
    <row r="177" spans="2:7" s="8" customFormat="1" ht="31.5" x14ac:dyDescent="0.25">
      <c r="B177" s="38">
        <f t="shared" si="2"/>
        <v>172</v>
      </c>
      <c r="C177" s="27" t="s">
        <v>224</v>
      </c>
      <c r="D177" s="38">
        <v>30</v>
      </c>
      <c r="E177" s="46">
        <v>1967</v>
      </c>
      <c r="F177" s="46"/>
      <c r="G177" s="46"/>
    </row>
    <row r="178" spans="2:7" s="8" customFormat="1" ht="31.5" x14ac:dyDescent="0.25">
      <c r="B178" s="38">
        <f t="shared" si="2"/>
        <v>173</v>
      </c>
      <c r="C178" s="27" t="s">
        <v>225</v>
      </c>
      <c r="D178" s="38">
        <v>49</v>
      </c>
      <c r="E178" s="46">
        <v>1978</v>
      </c>
      <c r="F178" s="46"/>
      <c r="G178" s="46"/>
    </row>
    <row r="179" spans="2:7" s="8" customFormat="1" ht="31.5" x14ac:dyDescent="0.25">
      <c r="B179" s="38">
        <f t="shared" si="2"/>
        <v>174</v>
      </c>
      <c r="C179" s="27" t="s">
        <v>226</v>
      </c>
      <c r="D179" s="38">
        <v>60</v>
      </c>
      <c r="E179" s="46">
        <v>1999</v>
      </c>
      <c r="F179" s="46" t="s">
        <v>261</v>
      </c>
      <c r="G179" s="46"/>
    </row>
    <row r="180" spans="2:7" s="8" customFormat="1" ht="31.5" x14ac:dyDescent="0.25">
      <c r="B180" s="38">
        <f t="shared" si="2"/>
        <v>175</v>
      </c>
      <c r="C180" s="28" t="s">
        <v>227</v>
      </c>
      <c r="D180" s="38">
        <v>39</v>
      </c>
      <c r="E180" s="46">
        <v>1984</v>
      </c>
      <c r="F180" s="46"/>
      <c r="G180" s="46"/>
    </row>
    <row r="181" spans="2:7" s="8" customFormat="1" ht="31.5" x14ac:dyDescent="0.25">
      <c r="B181" s="38">
        <f t="shared" si="2"/>
        <v>176</v>
      </c>
      <c r="C181" s="28" t="s">
        <v>228</v>
      </c>
      <c r="D181" s="38"/>
      <c r="E181" s="46"/>
      <c r="F181" s="46"/>
      <c r="G181" s="46"/>
    </row>
    <row r="182" spans="2:7" s="8" customFormat="1" ht="31.5" x14ac:dyDescent="0.25">
      <c r="B182" s="38">
        <f t="shared" si="2"/>
        <v>177</v>
      </c>
      <c r="C182" s="27" t="s">
        <v>229</v>
      </c>
      <c r="D182" s="38">
        <v>39</v>
      </c>
      <c r="E182" s="46">
        <v>1984</v>
      </c>
      <c r="F182" s="46"/>
      <c r="G182" s="46"/>
    </row>
    <row r="183" spans="2:7" s="8" customFormat="1" ht="31.5" x14ac:dyDescent="0.25">
      <c r="B183" s="38">
        <f t="shared" si="2"/>
        <v>178</v>
      </c>
      <c r="C183" s="27" t="s">
        <v>230</v>
      </c>
      <c r="D183" s="38">
        <v>39</v>
      </c>
      <c r="E183" s="46">
        <v>1984</v>
      </c>
      <c r="F183" s="46"/>
      <c r="G183" s="46"/>
    </row>
    <row r="184" spans="2:7" s="8" customFormat="1" ht="31.5" x14ac:dyDescent="0.25">
      <c r="B184" s="38">
        <f t="shared" si="2"/>
        <v>179</v>
      </c>
      <c r="C184" s="27" t="s">
        <v>231</v>
      </c>
      <c r="D184" s="38">
        <v>45</v>
      </c>
      <c r="E184" s="46">
        <v>1988</v>
      </c>
      <c r="F184" s="46"/>
      <c r="G184" s="46"/>
    </row>
    <row r="185" spans="2:7" s="8" customFormat="1" ht="31.5" x14ac:dyDescent="0.25">
      <c r="B185" s="38">
        <f t="shared" si="2"/>
        <v>180</v>
      </c>
      <c r="C185" s="27" t="s">
        <v>232</v>
      </c>
      <c r="D185" s="38">
        <v>53</v>
      </c>
      <c r="E185" s="46">
        <v>1970</v>
      </c>
      <c r="F185" s="46"/>
      <c r="G185" s="46"/>
    </row>
    <row r="186" spans="2:7" s="8" customFormat="1" ht="31.5" x14ac:dyDescent="0.25">
      <c r="B186" s="38">
        <f t="shared" si="2"/>
        <v>181</v>
      </c>
      <c r="C186" s="27" t="s">
        <v>233</v>
      </c>
      <c r="D186" s="38">
        <v>42</v>
      </c>
      <c r="E186" s="46">
        <v>1970</v>
      </c>
      <c r="F186" s="46"/>
      <c r="G186" s="46"/>
    </row>
    <row r="187" spans="2:7" s="8" customFormat="1" ht="31.5" x14ac:dyDescent="0.25">
      <c r="B187" s="38">
        <f t="shared" si="2"/>
        <v>182</v>
      </c>
      <c r="C187" s="28" t="s">
        <v>234</v>
      </c>
      <c r="D187" s="38">
        <v>70</v>
      </c>
      <c r="E187" s="38"/>
      <c r="F187" s="38"/>
      <c r="G187" s="38"/>
    </row>
    <row r="188" spans="2:7" s="8" customFormat="1" x14ac:dyDescent="0.25">
      <c r="B188" s="52">
        <f>B187</f>
        <v>182</v>
      </c>
      <c r="C188" s="28"/>
      <c r="D188" s="53">
        <f>SUM(D6:D187)</f>
        <v>7116.0000000000009</v>
      </c>
      <c r="E188" s="53"/>
      <c r="F188" s="53"/>
      <c r="G188" s="53"/>
    </row>
    <row r="189" spans="2:7" s="8" customFormat="1" x14ac:dyDescent="0.25">
      <c r="B189" s="54"/>
      <c r="C189" s="55"/>
      <c r="D189" s="54"/>
      <c r="E189" s="54"/>
      <c r="F189" s="54"/>
      <c r="G189" s="54"/>
    </row>
    <row r="190" spans="2:7" s="8" customFormat="1" x14ac:dyDescent="0.25">
      <c r="B190" s="54"/>
      <c r="C190" s="55"/>
      <c r="D190" s="54"/>
      <c r="E190" s="54"/>
      <c r="F190" s="54"/>
      <c r="G190" s="54"/>
    </row>
    <row r="191" spans="2:7" s="8" customFormat="1" x14ac:dyDescent="0.25">
      <c r="B191" s="56"/>
      <c r="C191" s="57" t="s">
        <v>235</v>
      </c>
      <c r="D191" s="56"/>
      <c r="E191" s="56"/>
      <c r="F191" s="56"/>
      <c r="G191" s="56"/>
    </row>
    <row r="192" spans="2:7" s="8" customFormat="1" x14ac:dyDescent="0.25">
      <c r="B192" s="56"/>
      <c r="C192" s="55"/>
      <c r="D192" s="56"/>
      <c r="E192" s="56"/>
      <c r="F192" s="56"/>
      <c r="G192" s="56"/>
    </row>
    <row r="193" spans="2:7" s="8" customFormat="1" x14ac:dyDescent="0.25">
      <c r="B193" s="56"/>
      <c r="C193" s="55"/>
      <c r="D193" s="56"/>
      <c r="E193" s="56"/>
      <c r="F193" s="56"/>
      <c r="G193" s="56"/>
    </row>
    <row r="194" spans="2:7" s="8" customFormat="1" x14ac:dyDescent="0.25">
      <c r="B194" s="56"/>
      <c r="C194" s="55"/>
      <c r="D194" s="56"/>
      <c r="E194" s="56"/>
      <c r="F194" s="56"/>
      <c r="G194" s="56"/>
    </row>
    <row r="195" spans="2:7" s="8" customFormat="1" x14ac:dyDescent="0.25">
      <c r="B195" s="56"/>
      <c r="C195" s="55"/>
      <c r="D195" s="56"/>
      <c r="E195" s="56"/>
      <c r="F195" s="56"/>
      <c r="G195" s="56"/>
    </row>
    <row r="196" spans="2:7" s="8" customFormat="1" x14ac:dyDescent="0.25">
      <c r="B196" s="56"/>
      <c r="C196" s="55"/>
      <c r="D196" s="56"/>
      <c r="E196" s="56"/>
      <c r="F196" s="56"/>
      <c r="G196" s="56"/>
    </row>
    <row r="197" spans="2:7" s="8" customFormat="1" x14ac:dyDescent="0.25">
      <c r="B197" s="56"/>
      <c r="C197" s="55"/>
      <c r="D197" s="56"/>
      <c r="E197" s="56"/>
      <c r="F197" s="56"/>
      <c r="G197" s="56"/>
    </row>
    <row r="198" spans="2:7" s="8" customFormat="1" x14ac:dyDescent="0.25">
      <c r="B198" s="56"/>
      <c r="C198" s="55"/>
      <c r="D198" s="56"/>
      <c r="E198" s="56"/>
      <c r="F198" s="56"/>
      <c r="G198" s="56"/>
    </row>
    <row r="199" spans="2:7" s="8" customFormat="1" x14ac:dyDescent="0.25">
      <c r="B199" s="56"/>
      <c r="C199" s="55"/>
      <c r="D199" s="56"/>
      <c r="E199" s="56"/>
      <c r="F199" s="56"/>
      <c r="G199" s="56"/>
    </row>
    <row r="200" spans="2:7" s="8" customFormat="1" x14ac:dyDescent="0.25">
      <c r="B200" s="56"/>
      <c r="C200" s="55"/>
      <c r="D200" s="56"/>
      <c r="E200" s="56"/>
      <c r="F200" s="56"/>
      <c r="G200" s="56"/>
    </row>
    <row r="201" spans="2:7" s="8" customFormat="1" x14ac:dyDescent="0.25">
      <c r="B201" s="56"/>
      <c r="C201" s="55"/>
      <c r="D201" s="56"/>
      <c r="E201" s="56"/>
      <c r="F201" s="56"/>
      <c r="G201" s="56"/>
    </row>
    <row r="202" spans="2:7" s="8" customFormat="1" x14ac:dyDescent="0.25">
      <c r="B202" s="56"/>
      <c r="C202" s="55"/>
      <c r="D202" s="56"/>
      <c r="E202" s="56"/>
      <c r="F202" s="56"/>
      <c r="G202" s="56"/>
    </row>
    <row r="203" spans="2:7" s="8" customFormat="1" x14ac:dyDescent="0.25">
      <c r="B203" s="56"/>
      <c r="C203" s="55"/>
      <c r="D203" s="56"/>
      <c r="E203" s="56"/>
      <c r="F203" s="56"/>
      <c r="G203" s="56"/>
    </row>
    <row r="204" spans="2:7" s="8" customFormat="1" x14ac:dyDescent="0.25">
      <c r="B204" s="56"/>
      <c r="C204" s="55"/>
      <c r="D204" s="56"/>
      <c r="E204" s="56"/>
      <c r="F204" s="56"/>
      <c r="G204" s="56"/>
    </row>
    <row r="205" spans="2:7" s="8" customFormat="1" x14ac:dyDescent="0.25">
      <c r="B205" s="56"/>
      <c r="C205" s="55"/>
      <c r="D205" s="56"/>
      <c r="E205" s="56"/>
      <c r="F205" s="56"/>
      <c r="G205" s="56"/>
    </row>
    <row r="206" spans="2:7" s="8" customFormat="1" x14ac:dyDescent="0.25">
      <c r="B206" s="56"/>
      <c r="C206" s="55"/>
      <c r="D206" s="56"/>
      <c r="E206" s="56"/>
      <c r="F206" s="56"/>
      <c r="G206" s="56"/>
    </row>
    <row r="207" spans="2:7" s="8" customFormat="1" x14ac:dyDescent="0.25">
      <c r="B207" s="56"/>
      <c r="C207" s="55"/>
      <c r="D207" s="56"/>
      <c r="E207" s="56"/>
      <c r="F207" s="56"/>
      <c r="G207" s="56"/>
    </row>
    <row r="208" spans="2:7" s="8" customFormat="1" x14ac:dyDescent="0.25">
      <c r="B208" s="56"/>
      <c r="C208" s="55"/>
      <c r="D208" s="56"/>
      <c r="E208" s="56"/>
      <c r="F208" s="56"/>
      <c r="G208" s="56"/>
    </row>
    <row r="209" spans="2:7" s="8" customFormat="1" x14ac:dyDescent="0.25">
      <c r="B209" s="56"/>
      <c r="C209" s="55"/>
      <c r="D209" s="56"/>
      <c r="E209" s="56"/>
      <c r="F209" s="56"/>
      <c r="G209" s="56"/>
    </row>
    <row r="210" spans="2:7" s="8" customFormat="1" x14ac:dyDescent="0.25">
      <c r="B210" s="56"/>
      <c r="C210" s="55"/>
      <c r="D210" s="56"/>
      <c r="E210" s="56"/>
      <c r="F210" s="56"/>
      <c r="G210" s="56"/>
    </row>
    <row r="211" spans="2:7" s="8" customFormat="1" x14ac:dyDescent="0.25">
      <c r="B211" s="56"/>
      <c r="C211" s="55"/>
      <c r="D211" s="56"/>
      <c r="E211" s="56"/>
      <c r="F211" s="56"/>
      <c r="G211" s="56"/>
    </row>
    <row r="212" spans="2:7" s="8" customFormat="1" x14ac:dyDescent="0.25">
      <c r="B212" s="56"/>
      <c r="C212" s="55"/>
      <c r="D212" s="56"/>
      <c r="E212" s="56"/>
      <c r="F212" s="56"/>
      <c r="G212" s="56"/>
    </row>
    <row r="213" spans="2:7" s="8" customFormat="1" x14ac:dyDescent="0.25">
      <c r="B213" s="56"/>
      <c r="C213" s="55"/>
      <c r="D213" s="56"/>
      <c r="E213" s="56"/>
      <c r="F213" s="56"/>
      <c r="G213" s="56"/>
    </row>
    <row r="214" spans="2:7" s="8" customFormat="1" x14ac:dyDescent="0.25">
      <c r="B214" s="56"/>
      <c r="C214" s="55"/>
      <c r="D214" s="56"/>
      <c r="E214" s="56"/>
      <c r="F214" s="56"/>
      <c r="G214" s="56"/>
    </row>
    <row r="215" spans="2:7" s="8" customFormat="1" x14ac:dyDescent="0.25">
      <c r="B215" s="56"/>
      <c r="C215" s="55"/>
      <c r="D215" s="56"/>
      <c r="E215" s="56"/>
      <c r="F215" s="56"/>
      <c r="G215" s="56"/>
    </row>
    <row r="216" spans="2:7" s="8" customFormat="1" x14ac:dyDescent="0.25">
      <c r="B216" s="56"/>
      <c r="C216" s="55"/>
      <c r="D216" s="56"/>
      <c r="E216" s="56"/>
      <c r="F216" s="56"/>
      <c r="G216" s="56"/>
    </row>
    <row r="217" spans="2:7" s="8" customFormat="1" x14ac:dyDescent="0.25">
      <c r="B217" s="56"/>
      <c r="C217" s="55"/>
      <c r="D217" s="56"/>
      <c r="E217" s="56"/>
      <c r="F217" s="56"/>
      <c r="G217" s="56"/>
    </row>
    <row r="218" spans="2:7" s="8" customFormat="1" x14ac:dyDescent="0.25">
      <c r="B218" s="56"/>
      <c r="C218" s="55"/>
      <c r="D218" s="56"/>
      <c r="E218" s="56"/>
      <c r="F218" s="56"/>
      <c r="G218" s="56"/>
    </row>
    <row r="219" spans="2:7" s="8" customFormat="1" x14ac:dyDescent="0.25">
      <c r="B219" s="56"/>
      <c r="C219" s="55"/>
      <c r="D219" s="56"/>
      <c r="E219" s="56"/>
      <c r="F219" s="56"/>
      <c r="G219" s="56"/>
    </row>
    <row r="220" spans="2:7" s="8" customFormat="1" x14ac:dyDescent="0.25">
      <c r="B220" s="56"/>
      <c r="C220" s="55"/>
      <c r="D220" s="56"/>
      <c r="E220" s="56"/>
      <c r="F220" s="56"/>
      <c r="G220" s="56"/>
    </row>
    <row r="221" spans="2:7" s="8" customFormat="1" x14ac:dyDescent="0.25">
      <c r="B221" s="56"/>
      <c r="C221" s="55"/>
      <c r="D221" s="56"/>
      <c r="E221" s="56"/>
      <c r="F221" s="56"/>
      <c r="G221" s="56"/>
    </row>
    <row r="222" spans="2:7" s="8" customFormat="1" x14ac:dyDescent="0.25">
      <c r="B222" s="56"/>
      <c r="C222" s="55"/>
      <c r="D222" s="56"/>
      <c r="E222" s="56"/>
      <c r="F222" s="56"/>
      <c r="G222" s="56"/>
    </row>
    <row r="223" spans="2:7" s="8" customFormat="1" x14ac:dyDescent="0.25">
      <c r="B223" s="56"/>
      <c r="C223" s="55"/>
      <c r="D223" s="56"/>
      <c r="E223" s="56"/>
      <c r="F223" s="56"/>
      <c r="G223" s="56"/>
    </row>
    <row r="224" spans="2:7" s="8" customFormat="1" x14ac:dyDescent="0.25">
      <c r="B224" s="56"/>
      <c r="C224" s="55"/>
      <c r="D224" s="56"/>
      <c r="E224" s="56"/>
      <c r="F224" s="56"/>
      <c r="G224" s="56"/>
    </row>
    <row r="225" spans="2:7" s="8" customFormat="1" x14ac:dyDescent="0.25">
      <c r="B225" s="56"/>
      <c r="C225" s="55"/>
      <c r="D225" s="56"/>
      <c r="E225" s="56"/>
      <c r="F225" s="56"/>
      <c r="G225" s="56"/>
    </row>
    <row r="226" spans="2:7" s="8" customFormat="1" x14ac:dyDescent="0.25">
      <c r="B226" s="56"/>
      <c r="C226" s="55"/>
      <c r="D226" s="56"/>
      <c r="E226" s="56"/>
      <c r="F226" s="56"/>
      <c r="G226" s="56"/>
    </row>
    <row r="227" spans="2:7" s="8" customFormat="1" x14ac:dyDescent="0.25">
      <c r="B227" s="56"/>
      <c r="C227" s="55"/>
      <c r="D227" s="56"/>
      <c r="E227" s="56"/>
      <c r="F227" s="56"/>
      <c r="G227" s="56"/>
    </row>
    <row r="228" spans="2:7" s="8" customFormat="1" x14ac:dyDescent="0.25">
      <c r="B228" s="56"/>
      <c r="C228" s="55"/>
      <c r="D228" s="56"/>
      <c r="E228" s="56"/>
      <c r="F228" s="56"/>
      <c r="G228" s="56"/>
    </row>
    <row r="229" spans="2:7" s="8" customFormat="1" x14ac:dyDescent="0.25">
      <c r="B229" s="56"/>
      <c r="C229" s="55"/>
      <c r="D229" s="56"/>
      <c r="E229" s="56"/>
      <c r="F229" s="56"/>
      <c r="G229" s="56"/>
    </row>
    <row r="230" spans="2:7" s="8" customFormat="1" x14ac:dyDescent="0.25">
      <c r="B230" s="56"/>
      <c r="C230" s="55"/>
      <c r="D230" s="56"/>
      <c r="E230" s="56"/>
      <c r="F230" s="56"/>
      <c r="G230" s="56"/>
    </row>
    <row r="231" spans="2:7" s="8" customFormat="1" x14ac:dyDescent="0.25">
      <c r="B231" s="56"/>
      <c r="C231" s="55"/>
      <c r="D231" s="56"/>
      <c r="E231" s="56"/>
      <c r="F231" s="56"/>
      <c r="G231" s="56"/>
    </row>
    <row r="232" spans="2:7" s="8" customFormat="1" x14ac:dyDescent="0.25">
      <c r="B232" s="56"/>
      <c r="C232" s="55"/>
      <c r="D232" s="56"/>
      <c r="E232" s="56"/>
      <c r="F232" s="56"/>
      <c r="G232" s="56"/>
    </row>
    <row r="233" spans="2:7" s="8" customFormat="1" x14ac:dyDescent="0.25">
      <c r="B233" s="56"/>
      <c r="C233" s="55"/>
      <c r="D233" s="56"/>
      <c r="E233" s="56"/>
      <c r="F233" s="56"/>
      <c r="G233" s="56"/>
    </row>
    <row r="234" spans="2:7" s="8" customFormat="1" x14ac:dyDescent="0.25">
      <c r="B234" s="56"/>
      <c r="C234" s="55"/>
      <c r="D234" s="56"/>
      <c r="E234" s="56"/>
      <c r="F234" s="56"/>
      <c r="G234" s="56"/>
    </row>
    <row r="235" spans="2:7" s="8" customFormat="1" x14ac:dyDescent="0.25">
      <c r="B235" s="56"/>
      <c r="C235" s="55"/>
      <c r="D235" s="56"/>
      <c r="E235" s="56"/>
      <c r="F235" s="56"/>
      <c r="G235" s="56"/>
    </row>
    <row r="236" spans="2:7" s="8" customFormat="1" x14ac:dyDescent="0.25">
      <c r="B236" s="56"/>
      <c r="C236" s="55"/>
      <c r="D236" s="56"/>
      <c r="E236" s="56"/>
      <c r="F236" s="56"/>
      <c r="G236" s="56"/>
    </row>
    <row r="237" spans="2:7" s="8" customFormat="1" x14ac:dyDescent="0.25">
      <c r="B237" s="56"/>
      <c r="C237" s="55"/>
      <c r="D237" s="56"/>
      <c r="E237" s="56"/>
      <c r="F237" s="56"/>
      <c r="G237" s="56"/>
    </row>
    <row r="238" spans="2:7" s="8" customFormat="1" x14ac:dyDescent="0.25">
      <c r="B238" s="56"/>
      <c r="C238" s="55"/>
      <c r="D238" s="56"/>
      <c r="E238" s="56"/>
      <c r="F238" s="56"/>
      <c r="G238" s="56"/>
    </row>
    <row r="239" spans="2:7" s="8" customFormat="1" x14ac:dyDescent="0.25">
      <c r="B239" s="56"/>
      <c r="C239" s="55"/>
      <c r="D239" s="56"/>
      <c r="E239" s="56"/>
      <c r="F239" s="56"/>
      <c r="G239" s="56"/>
    </row>
    <row r="240" spans="2:7" s="8" customFormat="1" x14ac:dyDescent="0.25">
      <c r="B240" s="56"/>
      <c r="C240" s="55"/>
      <c r="D240" s="56"/>
      <c r="E240" s="56"/>
      <c r="F240" s="56"/>
      <c r="G240" s="56"/>
    </row>
    <row r="241" spans="2:7" s="8" customFormat="1" x14ac:dyDescent="0.25">
      <c r="B241" s="56"/>
      <c r="C241" s="55"/>
      <c r="D241" s="56"/>
      <c r="E241" s="56"/>
      <c r="F241" s="56"/>
      <c r="G241" s="56"/>
    </row>
    <row r="242" spans="2:7" s="8" customFormat="1" x14ac:dyDescent="0.25">
      <c r="B242" s="56"/>
      <c r="C242" s="55"/>
      <c r="D242" s="56"/>
      <c r="E242" s="56"/>
      <c r="F242" s="56"/>
      <c r="G242" s="56"/>
    </row>
    <row r="243" spans="2:7" s="8" customFormat="1" x14ac:dyDescent="0.25">
      <c r="B243" s="56"/>
      <c r="C243" s="55"/>
      <c r="D243" s="56"/>
      <c r="E243" s="56"/>
      <c r="F243" s="56"/>
      <c r="G243" s="56"/>
    </row>
    <row r="244" spans="2:7" s="8" customFormat="1" x14ac:dyDescent="0.25">
      <c r="B244" s="56"/>
      <c r="C244" s="55"/>
      <c r="D244" s="56"/>
      <c r="E244" s="56"/>
      <c r="F244" s="56"/>
      <c r="G244" s="56"/>
    </row>
    <row r="245" spans="2:7" s="8" customFormat="1" x14ac:dyDescent="0.25">
      <c r="B245" s="56"/>
      <c r="C245" s="55"/>
      <c r="D245" s="56"/>
      <c r="E245" s="56"/>
      <c r="F245" s="56"/>
      <c r="G245" s="56"/>
    </row>
    <row r="246" spans="2:7" s="8" customFormat="1" x14ac:dyDescent="0.25">
      <c r="B246" s="56"/>
      <c r="C246" s="55"/>
      <c r="D246" s="56"/>
      <c r="E246" s="56"/>
      <c r="F246" s="56"/>
      <c r="G246" s="56"/>
    </row>
    <row r="247" spans="2:7" s="8" customFormat="1" x14ac:dyDescent="0.25">
      <c r="B247" s="56"/>
      <c r="C247" s="55"/>
      <c r="D247" s="56"/>
      <c r="E247" s="56"/>
      <c r="F247" s="56"/>
      <c r="G247" s="56"/>
    </row>
    <row r="248" spans="2:7" s="8" customFormat="1" x14ac:dyDescent="0.25">
      <c r="B248" s="56"/>
      <c r="C248" s="55"/>
      <c r="D248" s="56"/>
      <c r="E248" s="56"/>
      <c r="F248" s="56"/>
      <c r="G248" s="56"/>
    </row>
    <row r="249" spans="2:7" s="8" customFormat="1" x14ac:dyDescent="0.25">
      <c r="B249" s="56"/>
      <c r="C249" s="55"/>
      <c r="D249" s="56"/>
      <c r="E249" s="56"/>
      <c r="F249" s="56"/>
      <c r="G249" s="56"/>
    </row>
    <row r="250" spans="2:7" s="8" customFormat="1" x14ac:dyDescent="0.25">
      <c r="B250" s="56"/>
      <c r="C250" s="55"/>
      <c r="D250" s="56"/>
      <c r="E250" s="56"/>
      <c r="F250" s="56"/>
      <c r="G250" s="56"/>
    </row>
    <row r="251" spans="2:7" s="8" customFormat="1" x14ac:dyDescent="0.25">
      <c r="B251" s="56"/>
      <c r="C251" s="55"/>
      <c r="D251" s="56"/>
      <c r="E251" s="56"/>
      <c r="F251" s="56"/>
      <c r="G251" s="56"/>
    </row>
    <row r="252" spans="2:7" s="8" customFormat="1" x14ac:dyDescent="0.25">
      <c r="B252" s="56"/>
      <c r="C252" s="55"/>
      <c r="D252" s="56"/>
      <c r="E252" s="56"/>
      <c r="F252" s="56"/>
      <c r="G252" s="56"/>
    </row>
    <row r="253" spans="2:7" s="8" customFormat="1" x14ac:dyDescent="0.25">
      <c r="B253" s="56"/>
      <c r="C253" s="55"/>
      <c r="D253" s="56"/>
      <c r="E253" s="56"/>
      <c r="F253" s="56"/>
      <c r="G253" s="56"/>
    </row>
    <row r="254" spans="2:7" s="8" customFormat="1" x14ac:dyDescent="0.25">
      <c r="B254" s="56"/>
      <c r="C254" s="55"/>
      <c r="D254" s="56"/>
      <c r="E254" s="56"/>
      <c r="F254" s="56"/>
      <c r="G254" s="56"/>
    </row>
    <row r="255" spans="2:7" s="8" customFormat="1" x14ac:dyDescent="0.25">
      <c r="B255" s="56"/>
      <c r="C255" s="55"/>
      <c r="D255" s="56"/>
      <c r="E255" s="56"/>
      <c r="F255" s="56"/>
      <c r="G255" s="56"/>
    </row>
    <row r="256" spans="2:7" s="8" customFormat="1" x14ac:dyDescent="0.25">
      <c r="B256" s="56"/>
      <c r="C256" s="55"/>
      <c r="D256" s="56"/>
      <c r="E256" s="56"/>
      <c r="F256" s="56"/>
      <c r="G256" s="56"/>
    </row>
    <row r="257" spans="2:7" s="8" customFormat="1" x14ac:dyDescent="0.25">
      <c r="B257" s="56"/>
      <c r="C257" s="55"/>
      <c r="D257" s="56"/>
      <c r="E257" s="56"/>
      <c r="F257" s="56"/>
      <c r="G257" s="56"/>
    </row>
    <row r="258" spans="2:7" s="8" customFormat="1" x14ac:dyDescent="0.25">
      <c r="B258" s="56"/>
      <c r="C258" s="55"/>
      <c r="D258" s="56"/>
      <c r="E258" s="56"/>
      <c r="F258" s="56"/>
      <c r="G258" s="56"/>
    </row>
    <row r="259" spans="2:7" s="8" customFormat="1" x14ac:dyDescent="0.25">
      <c r="B259" s="56"/>
      <c r="C259" s="55"/>
      <c r="D259" s="56"/>
      <c r="E259" s="56"/>
      <c r="F259" s="56"/>
      <c r="G259" s="56"/>
    </row>
    <row r="260" spans="2:7" s="8" customFormat="1" x14ac:dyDescent="0.25">
      <c r="B260" s="56"/>
      <c r="C260" s="55"/>
      <c r="D260" s="56"/>
      <c r="E260" s="56"/>
      <c r="F260" s="56"/>
      <c r="G260" s="56"/>
    </row>
    <row r="261" spans="2:7" s="8" customFormat="1" x14ac:dyDescent="0.25">
      <c r="B261" s="56"/>
      <c r="C261" s="55"/>
      <c r="D261" s="56"/>
      <c r="E261" s="56"/>
      <c r="F261" s="56"/>
      <c r="G261" s="56"/>
    </row>
    <row r="262" spans="2:7" s="8" customFormat="1" x14ac:dyDescent="0.25">
      <c r="B262" s="56"/>
      <c r="C262" s="55"/>
      <c r="D262" s="56"/>
      <c r="E262" s="56"/>
      <c r="F262" s="56"/>
      <c r="G262" s="56"/>
    </row>
    <row r="263" spans="2:7" s="8" customFormat="1" x14ac:dyDescent="0.25">
      <c r="B263" s="56"/>
      <c r="C263" s="55"/>
      <c r="D263" s="56"/>
      <c r="E263" s="56"/>
      <c r="F263" s="56"/>
      <c r="G263" s="56"/>
    </row>
    <row r="264" spans="2:7" s="8" customFormat="1" x14ac:dyDescent="0.25">
      <c r="B264" s="56"/>
      <c r="C264" s="55"/>
      <c r="D264" s="56"/>
      <c r="E264" s="56"/>
      <c r="F264" s="56"/>
      <c r="G264" s="56"/>
    </row>
    <row r="265" spans="2:7" s="8" customFormat="1" x14ac:dyDescent="0.25">
      <c r="B265" s="56"/>
      <c r="C265" s="55"/>
      <c r="D265" s="56"/>
      <c r="E265" s="56"/>
      <c r="F265" s="56"/>
      <c r="G265" s="56"/>
    </row>
    <row r="266" spans="2:7" s="8" customFormat="1" x14ac:dyDescent="0.25">
      <c r="B266" s="56"/>
      <c r="C266" s="55"/>
      <c r="D266" s="56"/>
      <c r="E266" s="56"/>
      <c r="F266" s="56"/>
      <c r="G266" s="56"/>
    </row>
    <row r="267" spans="2:7" s="8" customFormat="1" x14ac:dyDescent="0.25">
      <c r="B267" s="56"/>
      <c r="C267" s="55"/>
      <c r="D267" s="56"/>
      <c r="E267" s="56"/>
      <c r="F267" s="56"/>
      <c r="G267" s="56"/>
    </row>
    <row r="268" spans="2:7" s="8" customFormat="1" x14ac:dyDescent="0.25">
      <c r="B268" s="56"/>
      <c r="C268" s="55"/>
      <c r="D268" s="56"/>
      <c r="E268" s="56"/>
      <c r="F268" s="56"/>
      <c r="G268" s="56"/>
    </row>
    <row r="269" spans="2:7" s="8" customFormat="1" x14ac:dyDescent="0.25">
      <c r="B269" s="56"/>
      <c r="C269" s="55"/>
      <c r="D269" s="56"/>
      <c r="E269" s="56"/>
      <c r="F269" s="56"/>
      <c r="G269" s="56"/>
    </row>
    <row r="270" spans="2:7" s="8" customFormat="1" x14ac:dyDescent="0.25">
      <c r="B270" s="56"/>
      <c r="C270" s="55"/>
      <c r="D270" s="56"/>
      <c r="E270" s="56"/>
      <c r="F270" s="56"/>
      <c r="G270" s="56"/>
    </row>
    <row r="271" spans="2:7" s="8" customFormat="1" x14ac:dyDescent="0.25">
      <c r="B271" s="56"/>
      <c r="C271" s="55"/>
      <c r="D271" s="56"/>
      <c r="E271" s="56"/>
      <c r="F271" s="56"/>
      <c r="G271" s="56"/>
    </row>
    <row r="272" spans="2:7" s="8" customFormat="1" x14ac:dyDescent="0.25">
      <c r="B272" s="56"/>
      <c r="C272" s="55"/>
      <c r="D272" s="56"/>
      <c r="E272" s="56"/>
      <c r="F272" s="56"/>
      <c r="G272" s="56"/>
    </row>
    <row r="273" spans="2:7" s="8" customFormat="1" x14ac:dyDescent="0.25">
      <c r="B273" s="56"/>
      <c r="C273" s="55"/>
      <c r="D273" s="56"/>
      <c r="E273" s="56"/>
      <c r="F273" s="56"/>
      <c r="G273" s="56"/>
    </row>
    <row r="274" spans="2:7" s="8" customFormat="1" x14ac:dyDescent="0.25">
      <c r="B274" s="56"/>
      <c r="C274" s="55"/>
      <c r="D274" s="56"/>
      <c r="E274" s="56"/>
      <c r="F274" s="56"/>
      <c r="G274" s="56"/>
    </row>
    <row r="275" spans="2:7" s="8" customFormat="1" x14ac:dyDescent="0.25">
      <c r="B275" s="56"/>
      <c r="C275" s="55"/>
      <c r="D275" s="56"/>
      <c r="E275" s="56"/>
      <c r="F275" s="56"/>
      <c r="G275" s="56"/>
    </row>
    <row r="276" spans="2:7" s="8" customFormat="1" x14ac:dyDescent="0.25">
      <c r="B276" s="56"/>
      <c r="C276" s="55"/>
      <c r="D276" s="56"/>
      <c r="E276" s="56"/>
      <c r="F276" s="56"/>
      <c r="G276" s="56"/>
    </row>
    <row r="277" spans="2:7" s="8" customFormat="1" x14ac:dyDescent="0.25">
      <c r="B277" s="56"/>
      <c r="C277" s="55"/>
      <c r="D277" s="56"/>
      <c r="E277" s="56"/>
      <c r="F277" s="56"/>
      <c r="G277" s="56"/>
    </row>
    <row r="278" spans="2:7" s="8" customFormat="1" x14ac:dyDescent="0.25">
      <c r="B278" s="56"/>
      <c r="C278" s="55"/>
      <c r="D278" s="56"/>
      <c r="E278" s="56"/>
      <c r="F278" s="56"/>
      <c r="G278" s="56"/>
    </row>
    <row r="279" spans="2:7" s="8" customFormat="1" x14ac:dyDescent="0.25">
      <c r="B279" s="56"/>
      <c r="C279" s="55"/>
      <c r="D279" s="56"/>
      <c r="E279" s="56"/>
      <c r="F279" s="56"/>
      <c r="G279" s="56"/>
    </row>
    <row r="280" spans="2:7" s="8" customFormat="1" x14ac:dyDescent="0.25">
      <c r="B280" s="56"/>
      <c r="C280" s="55"/>
      <c r="D280" s="56"/>
      <c r="E280" s="56"/>
      <c r="F280" s="56"/>
      <c r="G280" s="56"/>
    </row>
    <row r="281" spans="2:7" s="8" customFormat="1" x14ac:dyDescent="0.25">
      <c r="B281" s="56"/>
      <c r="C281" s="55"/>
      <c r="D281" s="56"/>
      <c r="E281" s="56"/>
      <c r="F281" s="56"/>
      <c r="G281" s="56"/>
    </row>
    <row r="282" spans="2:7" s="8" customFormat="1" x14ac:dyDescent="0.25">
      <c r="B282" s="56"/>
      <c r="C282" s="55"/>
      <c r="D282" s="56"/>
      <c r="E282" s="56"/>
      <c r="F282" s="56"/>
      <c r="G282" s="56"/>
    </row>
  </sheetData>
  <mergeCells count="1">
    <mergeCell ref="B2:G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12"/>
  <sheetViews>
    <sheetView topLeftCell="A7" workbookViewId="0">
      <selection activeCell="I8" sqref="I8"/>
    </sheetView>
  </sheetViews>
  <sheetFormatPr defaultRowHeight="15" x14ac:dyDescent="0.25"/>
  <cols>
    <col min="2" max="2" width="6.7109375" customWidth="1"/>
    <col min="3" max="3" width="25.42578125" customWidth="1"/>
    <col min="4" max="4" width="11.85546875" customWidth="1"/>
    <col min="5" max="5" width="18.7109375" customWidth="1"/>
    <col min="6" max="6" width="24.140625" customWidth="1"/>
  </cols>
  <sheetData>
    <row r="2" spans="2:9" ht="15" customHeight="1" x14ac:dyDescent="0.3">
      <c r="B2" s="168" t="s">
        <v>274</v>
      </c>
      <c r="C2" s="168"/>
      <c r="D2" s="168"/>
      <c r="E2" s="168"/>
      <c r="F2" s="168"/>
      <c r="G2" s="58"/>
    </row>
    <row r="3" spans="2:9" ht="52.5" customHeight="1" x14ac:dyDescent="0.3">
      <c r="B3" s="171"/>
      <c r="C3" s="171"/>
      <c r="D3" s="171"/>
      <c r="E3" s="171"/>
      <c r="F3" s="171"/>
      <c r="G3" s="58"/>
    </row>
    <row r="4" spans="2:9" s="8" customFormat="1" ht="31.5" x14ac:dyDescent="0.25">
      <c r="B4" s="60" t="s">
        <v>0</v>
      </c>
      <c r="C4" s="61" t="s">
        <v>1</v>
      </c>
      <c r="D4" s="62" t="s">
        <v>33</v>
      </c>
      <c r="E4" s="18" t="s">
        <v>31</v>
      </c>
      <c r="F4" s="18" t="s">
        <v>32</v>
      </c>
    </row>
    <row r="5" spans="2:9" s="8" customFormat="1" ht="47.25" x14ac:dyDescent="0.25">
      <c r="B5" s="33">
        <v>1</v>
      </c>
      <c r="C5" s="116" t="s">
        <v>265</v>
      </c>
      <c r="D5" s="34">
        <v>56.2</v>
      </c>
      <c r="E5" s="63"/>
      <c r="F5" s="63"/>
    </row>
    <row r="6" spans="2:9" s="8" customFormat="1" ht="47.25" x14ac:dyDescent="0.25">
      <c r="B6" s="33">
        <f>B5+1</f>
        <v>2</v>
      </c>
      <c r="C6" s="116" t="s">
        <v>266</v>
      </c>
      <c r="D6" s="34">
        <v>15</v>
      </c>
      <c r="E6" s="63"/>
      <c r="F6" s="63"/>
    </row>
    <row r="7" spans="2:9" s="8" customFormat="1" ht="47.25" x14ac:dyDescent="0.25">
      <c r="B7" s="33">
        <f t="shared" ref="B7:B11" si="0">B6+1</f>
        <v>3</v>
      </c>
      <c r="C7" s="116" t="s">
        <v>267</v>
      </c>
      <c r="D7" s="34">
        <v>36</v>
      </c>
      <c r="E7" s="63"/>
      <c r="F7" s="63"/>
    </row>
    <row r="8" spans="2:9" s="8" customFormat="1" ht="47.25" x14ac:dyDescent="0.25">
      <c r="B8" s="33">
        <f t="shared" si="0"/>
        <v>4</v>
      </c>
      <c r="C8" s="116" t="s">
        <v>268</v>
      </c>
      <c r="D8" s="34">
        <v>36</v>
      </c>
      <c r="E8" s="63"/>
      <c r="F8" s="63"/>
    </row>
    <row r="9" spans="2:9" s="8" customFormat="1" ht="48.75" customHeight="1" x14ac:dyDescent="0.25">
      <c r="B9" s="33">
        <f t="shared" si="0"/>
        <v>5</v>
      </c>
      <c r="C9" s="117" t="s">
        <v>269</v>
      </c>
      <c r="D9" s="34">
        <v>58.6</v>
      </c>
      <c r="E9" s="63" t="s">
        <v>272</v>
      </c>
      <c r="F9" s="59" t="s">
        <v>273</v>
      </c>
      <c r="G9" s="8" t="s">
        <v>49</v>
      </c>
    </row>
    <row r="10" spans="2:9" s="8" customFormat="1" ht="64.5" x14ac:dyDescent="0.25">
      <c r="B10" s="33">
        <f t="shared" si="0"/>
        <v>6</v>
      </c>
      <c r="C10" s="116" t="s">
        <v>270</v>
      </c>
      <c r="D10" s="34">
        <v>54.6</v>
      </c>
      <c r="E10" s="63" t="s">
        <v>275</v>
      </c>
      <c r="F10" s="59" t="s">
        <v>276</v>
      </c>
      <c r="G10" s="169"/>
      <c r="H10" s="170"/>
      <c r="I10" s="170"/>
    </row>
    <row r="11" spans="2:9" s="8" customFormat="1" ht="47.25" x14ac:dyDescent="0.25">
      <c r="B11" s="33">
        <f t="shared" si="0"/>
        <v>7</v>
      </c>
      <c r="C11" s="116" t="s">
        <v>271</v>
      </c>
      <c r="D11" s="34">
        <v>36</v>
      </c>
      <c r="E11" s="63"/>
      <c r="F11" s="63"/>
    </row>
    <row r="12" spans="2:9" s="8" customFormat="1" ht="22.5" customHeight="1" x14ac:dyDescent="0.25">
      <c r="B12" s="60"/>
      <c r="C12" s="64"/>
      <c r="D12" s="63">
        <f>SUM(D5:D11)</f>
        <v>292.39999999999998</v>
      </c>
      <c r="E12" s="63"/>
      <c r="F12" s="63"/>
    </row>
  </sheetData>
  <mergeCells count="2">
    <mergeCell ref="G10:I10"/>
    <mergeCell ref="B2:F3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G62"/>
  <sheetViews>
    <sheetView topLeftCell="A52" workbookViewId="0">
      <selection activeCell="E61" sqref="E61"/>
    </sheetView>
  </sheetViews>
  <sheetFormatPr defaultRowHeight="15.75" x14ac:dyDescent="0.25"/>
  <cols>
    <col min="2" max="2" width="7.5703125" style="24" customWidth="1"/>
    <col min="3" max="3" width="37.7109375" style="24" customWidth="1"/>
    <col min="4" max="4" width="13.85546875" style="31" customWidth="1"/>
    <col min="5" max="5" width="18.85546875" customWidth="1"/>
    <col min="6" max="6" width="28.85546875" customWidth="1"/>
  </cols>
  <sheetData>
    <row r="3" spans="2:6" ht="15" customHeight="1" x14ac:dyDescent="0.25">
      <c r="B3" s="168" t="s">
        <v>330</v>
      </c>
      <c r="C3" s="168"/>
      <c r="D3" s="168"/>
      <c r="E3" s="168"/>
      <c r="F3" s="168"/>
    </row>
    <row r="4" spans="2:6" ht="45.75" customHeight="1" x14ac:dyDescent="0.25">
      <c r="B4" s="171"/>
      <c r="C4" s="171"/>
      <c r="D4" s="171"/>
      <c r="E4" s="171"/>
      <c r="F4" s="171"/>
    </row>
    <row r="5" spans="2:6" ht="48.75" customHeight="1" x14ac:dyDescent="0.25">
      <c r="B5" s="1" t="s">
        <v>0</v>
      </c>
      <c r="C5" s="94" t="s">
        <v>1</v>
      </c>
      <c r="D5" s="95" t="s">
        <v>33</v>
      </c>
      <c r="E5" s="18" t="s">
        <v>31</v>
      </c>
      <c r="F5" s="18" t="s">
        <v>32</v>
      </c>
    </row>
    <row r="6" spans="2:6" ht="31.5" x14ac:dyDescent="0.25">
      <c r="B6" s="1">
        <v>1</v>
      </c>
      <c r="C6" s="70" t="s">
        <v>277</v>
      </c>
      <c r="D6" s="94">
        <v>21</v>
      </c>
      <c r="E6" s="67"/>
      <c r="F6" s="67"/>
    </row>
    <row r="7" spans="2:6" ht="31.5" x14ac:dyDescent="0.25">
      <c r="B7" s="1">
        <f>B6+1</f>
        <v>2</v>
      </c>
      <c r="C7" s="70" t="s">
        <v>278</v>
      </c>
      <c r="D7" s="94">
        <v>43</v>
      </c>
      <c r="E7" s="67"/>
      <c r="F7" s="67"/>
    </row>
    <row r="8" spans="2:6" ht="31.5" x14ac:dyDescent="0.25">
      <c r="B8" s="1">
        <f t="shared" ref="B8:B56" si="0">B7+1</f>
        <v>3</v>
      </c>
      <c r="C8" s="70" t="s">
        <v>279</v>
      </c>
      <c r="D8" s="94">
        <v>33</v>
      </c>
      <c r="E8" s="67"/>
      <c r="F8" s="67"/>
    </row>
    <row r="9" spans="2:6" s="8" customFormat="1" ht="31.5" x14ac:dyDescent="0.25">
      <c r="B9" s="1">
        <f t="shared" si="0"/>
        <v>4</v>
      </c>
      <c r="C9" s="28" t="s">
        <v>280</v>
      </c>
      <c r="D9" s="96">
        <v>33</v>
      </c>
      <c r="E9" s="13"/>
      <c r="F9" s="13"/>
    </row>
    <row r="10" spans="2:6" s="8" customFormat="1" ht="31.5" x14ac:dyDescent="0.25">
      <c r="B10" s="1">
        <f t="shared" si="0"/>
        <v>5</v>
      </c>
      <c r="C10" s="28" t="s">
        <v>281</v>
      </c>
      <c r="D10" s="96">
        <v>35</v>
      </c>
      <c r="E10" s="13"/>
      <c r="F10" s="13"/>
    </row>
    <row r="11" spans="2:6" s="8" customFormat="1" ht="31.5" x14ac:dyDescent="0.25">
      <c r="B11" s="1">
        <f t="shared" si="0"/>
        <v>6</v>
      </c>
      <c r="C11" s="28" t="s">
        <v>282</v>
      </c>
      <c r="D11" s="96">
        <v>35</v>
      </c>
      <c r="E11" s="13"/>
      <c r="F11" s="13"/>
    </row>
    <row r="12" spans="2:6" s="8" customFormat="1" ht="31.5" x14ac:dyDescent="0.25">
      <c r="B12" s="1">
        <f t="shared" si="0"/>
        <v>7</v>
      </c>
      <c r="C12" s="28" t="s">
        <v>283</v>
      </c>
      <c r="D12" s="96">
        <v>33.5</v>
      </c>
      <c r="E12" s="13"/>
      <c r="F12" s="13"/>
    </row>
    <row r="13" spans="2:6" s="8" customFormat="1" ht="31.5" x14ac:dyDescent="0.25">
      <c r="B13" s="1">
        <f t="shared" si="0"/>
        <v>8</v>
      </c>
      <c r="C13" s="28" t="s">
        <v>284</v>
      </c>
      <c r="D13" s="96">
        <v>36</v>
      </c>
      <c r="E13" s="13"/>
      <c r="F13" s="13"/>
    </row>
    <row r="14" spans="2:6" s="8" customFormat="1" ht="31.5" x14ac:dyDescent="0.25">
      <c r="B14" s="1">
        <f t="shared" si="0"/>
        <v>9</v>
      </c>
      <c r="C14" s="28" t="s">
        <v>285</v>
      </c>
      <c r="D14" s="96">
        <v>36</v>
      </c>
      <c r="E14" s="13"/>
      <c r="F14" s="13"/>
    </row>
    <row r="15" spans="2:6" s="8" customFormat="1" ht="31.5" x14ac:dyDescent="0.25">
      <c r="B15" s="1">
        <f t="shared" si="0"/>
        <v>10</v>
      </c>
      <c r="C15" s="28" t="s">
        <v>286</v>
      </c>
      <c r="D15" s="96">
        <v>33.5</v>
      </c>
      <c r="E15" s="13"/>
      <c r="F15" s="13"/>
    </row>
    <row r="16" spans="2:6" s="8" customFormat="1" ht="31.5" x14ac:dyDescent="0.25">
      <c r="B16" s="1">
        <f t="shared" si="0"/>
        <v>11</v>
      </c>
      <c r="C16" s="28" t="s">
        <v>287</v>
      </c>
      <c r="D16" s="96">
        <v>33.5</v>
      </c>
      <c r="E16" s="13"/>
      <c r="F16" s="13"/>
    </row>
    <row r="17" spans="2:7" s="8" customFormat="1" ht="31.5" x14ac:dyDescent="0.25">
      <c r="B17" s="1">
        <f t="shared" si="0"/>
        <v>12</v>
      </c>
      <c r="C17" s="28" t="s">
        <v>288</v>
      </c>
      <c r="D17" s="96">
        <v>41</v>
      </c>
      <c r="E17" s="13"/>
      <c r="F17" s="13"/>
    </row>
    <row r="18" spans="2:7" s="8" customFormat="1" ht="31.5" x14ac:dyDescent="0.25">
      <c r="B18" s="1">
        <f t="shared" si="0"/>
        <v>13</v>
      </c>
      <c r="C18" s="28" t="s">
        <v>289</v>
      </c>
      <c r="D18" s="96">
        <v>41</v>
      </c>
      <c r="E18" s="13"/>
      <c r="F18" s="13"/>
    </row>
    <row r="19" spans="2:7" s="8" customFormat="1" ht="31.5" x14ac:dyDescent="0.25">
      <c r="B19" s="1">
        <f t="shared" si="0"/>
        <v>14</v>
      </c>
      <c r="C19" s="28" t="s">
        <v>290</v>
      </c>
      <c r="D19" s="96">
        <v>39.5</v>
      </c>
      <c r="E19" s="13"/>
      <c r="F19" s="13"/>
    </row>
    <row r="20" spans="2:7" s="8" customFormat="1" ht="31.5" x14ac:dyDescent="0.25">
      <c r="B20" s="1">
        <f t="shared" si="0"/>
        <v>15</v>
      </c>
      <c r="C20" s="28" t="s">
        <v>291</v>
      </c>
      <c r="D20" s="96">
        <v>39.5</v>
      </c>
      <c r="E20" s="13"/>
      <c r="F20" s="13"/>
    </row>
    <row r="21" spans="2:7" s="8" customFormat="1" ht="31.5" x14ac:dyDescent="0.25">
      <c r="B21" s="1">
        <f t="shared" si="0"/>
        <v>16</v>
      </c>
      <c r="C21" s="28" t="s">
        <v>292</v>
      </c>
      <c r="D21" s="96">
        <v>34.5</v>
      </c>
      <c r="E21" s="13"/>
      <c r="F21" s="13"/>
    </row>
    <row r="22" spans="2:7" s="8" customFormat="1" ht="31.5" x14ac:dyDescent="0.25">
      <c r="B22" s="1">
        <f t="shared" si="0"/>
        <v>17</v>
      </c>
      <c r="C22" s="28" t="s">
        <v>293</v>
      </c>
      <c r="D22" s="96">
        <v>34</v>
      </c>
      <c r="E22" s="69"/>
      <c r="F22" s="69"/>
      <c r="G22" s="68"/>
    </row>
    <row r="23" spans="2:7" s="8" customFormat="1" ht="31.5" x14ac:dyDescent="0.25">
      <c r="B23" s="1">
        <f t="shared" si="0"/>
        <v>18</v>
      </c>
      <c r="C23" s="28" t="s">
        <v>294</v>
      </c>
      <c r="D23" s="96">
        <v>33.200000000000003</v>
      </c>
      <c r="E23" s="13"/>
      <c r="F23" s="13"/>
    </row>
    <row r="24" spans="2:7" s="8" customFormat="1" ht="31.5" x14ac:dyDescent="0.25">
      <c r="B24" s="1">
        <f t="shared" si="0"/>
        <v>19</v>
      </c>
      <c r="C24" s="28" t="s">
        <v>296</v>
      </c>
      <c r="D24" s="96">
        <v>33</v>
      </c>
      <c r="E24" s="13"/>
      <c r="F24" s="13"/>
    </row>
    <row r="25" spans="2:7" s="8" customFormat="1" ht="31.5" x14ac:dyDescent="0.25">
      <c r="B25" s="1">
        <f t="shared" si="0"/>
        <v>20</v>
      </c>
      <c r="C25" s="28" t="s">
        <v>297</v>
      </c>
      <c r="D25" s="96">
        <v>34</v>
      </c>
      <c r="E25" s="13"/>
      <c r="F25" s="13"/>
    </row>
    <row r="26" spans="2:7" s="8" customFormat="1" ht="31.5" x14ac:dyDescent="0.25">
      <c r="B26" s="1">
        <f t="shared" si="0"/>
        <v>21</v>
      </c>
      <c r="C26" s="28" t="s">
        <v>298</v>
      </c>
      <c r="D26" s="96">
        <v>34</v>
      </c>
      <c r="E26" s="13"/>
      <c r="F26" s="13"/>
    </row>
    <row r="27" spans="2:7" s="8" customFormat="1" ht="31.5" x14ac:dyDescent="0.25">
      <c r="B27" s="1">
        <f t="shared" si="0"/>
        <v>22</v>
      </c>
      <c r="C27" s="28" t="s">
        <v>299</v>
      </c>
      <c r="D27" s="96">
        <v>57</v>
      </c>
      <c r="E27" s="13"/>
      <c r="F27" s="13"/>
    </row>
    <row r="28" spans="2:7" s="8" customFormat="1" ht="31.5" x14ac:dyDescent="0.25">
      <c r="B28" s="1">
        <f t="shared" si="0"/>
        <v>23</v>
      </c>
      <c r="C28" s="28" t="s">
        <v>300</v>
      </c>
      <c r="D28" s="96">
        <v>36</v>
      </c>
      <c r="E28" s="13"/>
      <c r="F28" s="13"/>
    </row>
    <row r="29" spans="2:7" s="8" customFormat="1" ht="31.5" x14ac:dyDescent="0.25">
      <c r="B29" s="1">
        <f t="shared" si="0"/>
        <v>24</v>
      </c>
      <c r="C29" s="28" t="s">
        <v>301</v>
      </c>
      <c r="D29" s="96">
        <v>42</v>
      </c>
      <c r="E29" s="13"/>
      <c r="F29" s="13"/>
    </row>
    <row r="30" spans="2:7" s="8" customFormat="1" ht="31.5" x14ac:dyDescent="0.25">
      <c r="B30" s="1">
        <f t="shared" si="0"/>
        <v>25</v>
      </c>
      <c r="C30" s="28" t="s">
        <v>302</v>
      </c>
      <c r="D30" s="96">
        <v>30.5</v>
      </c>
      <c r="E30" s="13"/>
      <c r="F30" s="13"/>
    </row>
    <row r="31" spans="2:7" s="8" customFormat="1" ht="31.5" x14ac:dyDescent="0.25">
      <c r="B31" s="1">
        <f t="shared" si="0"/>
        <v>26</v>
      </c>
      <c r="C31" s="28" t="s">
        <v>303</v>
      </c>
      <c r="D31" s="96">
        <v>30.5</v>
      </c>
      <c r="E31" s="13"/>
      <c r="F31" s="13"/>
    </row>
    <row r="32" spans="2:7" s="8" customFormat="1" ht="31.5" x14ac:dyDescent="0.25">
      <c r="B32" s="1">
        <f t="shared" si="0"/>
        <v>27</v>
      </c>
      <c r="C32" s="28" t="s">
        <v>304</v>
      </c>
      <c r="D32" s="96">
        <v>20</v>
      </c>
      <c r="E32" s="13"/>
      <c r="F32" s="13"/>
    </row>
    <row r="33" spans="2:6" s="8" customFormat="1" ht="31.5" x14ac:dyDescent="0.25">
      <c r="B33" s="1">
        <f t="shared" si="0"/>
        <v>28</v>
      </c>
      <c r="C33" s="28" t="s">
        <v>305</v>
      </c>
      <c r="D33" s="96">
        <v>35</v>
      </c>
      <c r="E33" s="13"/>
      <c r="F33" s="13"/>
    </row>
    <row r="34" spans="2:6" s="8" customFormat="1" ht="31.5" x14ac:dyDescent="0.25">
      <c r="B34" s="1">
        <f t="shared" si="0"/>
        <v>29</v>
      </c>
      <c r="C34" s="28" t="s">
        <v>306</v>
      </c>
      <c r="D34" s="96">
        <v>35.5</v>
      </c>
      <c r="E34" s="13"/>
      <c r="F34" s="13"/>
    </row>
    <row r="35" spans="2:6" s="8" customFormat="1" ht="31.5" x14ac:dyDescent="0.25">
      <c r="B35" s="1">
        <f t="shared" si="0"/>
        <v>30</v>
      </c>
      <c r="C35" s="28" t="s">
        <v>307</v>
      </c>
      <c r="D35" s="96">
        <v>35.5</v>
      </c>
      <c r="E35" s="13"/>
      <c r="F35" s="13"/>
    </row>
    <row r="36" spans="2:6" s="8" customFormat="1" ht="31.5" x14ac:dyDescent="0.25">
      <c r="B36" s="1">
        <f t="shared" si="0"/>
        <v>31</v>
      </c>
      <c r="C36" s="28" t="s">
        <v>308</v>
      </c>
      <c r="D36" s="96">
        <v>35</v>
      </c>
      <c r="E36" s="13"/>
      <c r="F36" s="13"/>
    </row>
    <row r="37" spans="2:6" s="8" customFormat="1" ht="31.5" x14ac:dyDescent="0.25">
      <c r="B37" s="1">
        <f t="shared" si="0"/>
        <v>32</v>
      </c>
      <c r="C37" s="28" t="s">
        <v>309</v>
      </c>
      <c r="D37" s="96">
        <v>36</v>
      </c>
      <c r="E37" s="13"/>
      <c r="F37" s="13"/>
    </row>
    <row r="38" spans="2:6" s="8" customFormat="1" ht="31.5" x14ac:dyDescent="0.25">
      <c r="B38" s="1">
        <f t="shared" si="0"/>
        <v>33</v>
      </c>
      <c r="C38" s="28" t="s">
        <v>310</v>
      </c>
      <c r="D38" s="96">
        <v>49</v>
      </c>
      <c r="E38" s="13"/>
      <c r="F38" s="13"/>
    </row>
    <row r="39" spans="2:6" s="8" customFormat="1" ht="31.5" x14ac:dyDescent="0.25">
      <c r="B39" s="1">
        <f t="shared" si="0"/>
        <v>34</v>
      </c>
      <c r="C39" s="28" t="s">
        <v>311</v>
      </c>
      <c r="D39" s="96">
        <v>59</v>
      </c>
      <c r="E39" s="13"/>
      <c r="F39" s="13"/>
    </row>
    <row r="40" spans="2:6" s="8" customFormat="1" ht="31.5" x14ac:dyDescent="0.25">
      <c r="B40" s="1">
        <f t="shared" si="0"/>
        <v>35</v>
      </c>
      <c r="C40" s="28" t="s">
        <v>312</v>
      </c>
      <c r="D40" s="96">
        <v>36</v>
      </c>
      <c r="E40" s="13"/>
      <c r="F40" s="13"/>
    </row>
    <row r="41" spans="2:6" s="8" customFormat="1" ht="31.5" x14ac:dyDescent="0.25">
      <c r="B41" s="1">
        <f t="shared" si="0"/>
        <v>36</v>
      </c>
      <c r="C41" s="28" t="s">
        <v>313</v>
      </c>
      <c r="D41" s="96">
        <v>42</v>
      </c>
      <c r="E41" s="13"/>
      <c r="F41" s="13"/>
    </row>
    <row r="42" spans="2:6" s="8" customFormat="1" ht="36.75" customHeight="1" x14ac:dyDescent="0.25">
      <c r="B42" s="1">
        <f t="shared" si="0"/>
        <v>37</v>
      </c>
      <c r="C42" s="28" t="s">
        <v>314</v>
      </c>
      <c r="D42" s="96">
        <v>33.5</v>
      </c>
      <c r="E42" s="13"/>
      <c r="F42" s="13"/>
    </row>
    <row r="43" spans="2:6" s="8" customFormat="1" ht="39" customHeight="1" x14ac:dyDescent="0.25">
      <c r="B43" s="1">
        <f t="shared" si="0"/>
        <v>38</v>
      </c>
      <c r="C43" s="28" t="s">
        <v>315</v>
      </c>
      <c r="D43" s="96">
        <v>33.5</v>
      </c>
      <c r="E43" s="13"/>
      <c r="F43" s="13"/>
    </row>
    <row r="44" spans="2:6" s="8" customFormat="1" ht="33" customHeight="1" x14ac:dyDescent="0.25">
      <c r="B44" s="1">
        <f t="shared" si="0"/>
        <v>39</v>
      </c>
      <c r="C44" s="28" t="s">
        <v>316</v>
      </c>
      <c r="D44" s="96">
        <v>34</v>
      </c>
      <c r="E44" s="13"/>
      <c r="F44" s="13"/>
    </row>
    <row r="45" spans="2:6" s="8" customFormat="1" ht="38.25" customHeight="1" x14ac:dyDescent="0.25">
      <c r="B45" s="1">
        <f t="shared" si="0"/>
        <v>40</v>
      </c>
      <c r="C45" s="28" t="s">
        <v>317</v>
      </c>
      <c r="D45" s="96">
        <v>34</v>
      </c>
      <c r="E45" s="13"/>
      <c r="F45" s="13"/>
    </row>
    <row r="46" spans="2:6" s="8" customFormat="1" ht="38.25" customHeight="1" x14ac:dyDescent="0.25">
      <c r="B46" s="1">
        <f t="shared" si="0"/>
        <v>41</v>
      </c>
      <c r="C46" s="28" t="s">
        <v>318</v>
      </c>
      <c r="D46" s="96">
        <v>33</v>
      </c>
      <c r="E46" s="13"/>
      <c r="F46" s="13"/>
    </row>
    <row r="47" spans="2:6" s="8" customFormat="1" ht="36" customHeight="1" x14ac:dyDescent="0.25">
      <c r="B47" s="1">
        <f t="shared" si="0"/>
        <v>42</v>
      </c>
      <c r="C47" s="28" t="s">
        <v>319</v>
      </c>
      <c r="D47" s="96">
        <v>33</v>
      </c>
      <c r="E47" s="13"/>
      <c r="F47" s="13"/>
    </row>
    <row r="48" spans="2:6" s="8" customFormat="1" ht="39" customHeight="1" x14ac:dyDescent="0.25">
      <c r="B48" s="1">
        <f t="shared" si="0"/>
        <v>43</v>
      </c>
      <c r="C48" s="28" t="s">
        <v>320</v>
      </c>
      <c r="D48" s="96">
        <v>42</v>
      </c>
      <c r="E48" s="13"/>
      <c r="F48" s="13"/>
    </row>
    <row r="49" spans="2:7" s="8" customFormat="1" ht="39" customHeight="1" x14ac:dyDescent="0.25">
      <c r="B49" s="1">
        <f t="shared" si="0"/>
        <v>44</v>
      </c>
      <c r="C49" s="28" t="s">
        <v>321</v>
      </c>
      <c r="D49" s="96">
        <v>56</v>
      </c>
      <c r="E49" s="13"/>
      <c r="F49" s="13"/>
    </row>
    <row r="50" spans="2:7" s="8" customFormat="1" ht="48.75" customHeight="1" x14ac:dyDescent="0.25">
      <c r="B50" s="1">
        <f t="shared" si="0"/>
        <v>45</v>
      </c>
      <c r="C50" s="28" t="s">
        <v>322</v>
      </c>
      <c r="D50" s="96">
        <v>87.5</v>
      </c>
      <c r="E50" s="13"/>
      <c r="F50" s="13"/>
    </row>
    <row r="51" spans="2:7" s="8" customFormat="1" ht="46.5" customHeight="1" x14ac:dyDescent="0.25">
      <c r="B51" s="1">
        <f t="shared" si="0"/>
        <v>46</v>
      </c>
      <c r="C51" s="28" t="s">
        <v>323</v>
      </c>
      <c r="D51" s="96">
        <v>87</v>
      </c>
      <c r="E51" s="13"/>
      <c r="F51" s="13"/>
    </row>
    <row r="52" spans="2:7" s="8" customFormat="1" ht="53.25" customHeight="1" x14ac:dyDescent="0.25">
      <c r="B52" s="1">
        <f t="shared" si="0"/>
        <v>47</v>
      </c>
      <c r="C52" s="28" t="s">
        <v>324</v>
      </c>
      <c r="D52" s="96">
        <v>41</v>
      </c>
      <c r="E52" s="13"/>
      <c r="F52" s="13"/>
    </row>
    <row r="53" spans="2:7" s="8" customFormat="1" ht="48" customHeight="1" x14ac:dyDescent="0.25">
      <c r="B53" s="1">
        <f t="shared" si="0"/>
        <v>48</v>
      </c>
      <c r="C53" s="28" t="s">
        <v>325</v>
      </c>
      <c r="D53" s="96">
        <v>36</v>
      </c>
      <c r="E53" s="13"/>
      <c r="F53" s="13"/>
    </row>
    <row r="54" spans="2:7" s="8" customFormat="1" ht="34.5" customHeight="1" x14ac:dyDescent="0.25">
      <c r="B54" s="1">
        <f t="shared" si="0"/>
        <v>49</v>
      </c>
      <c r="C54" s="28" t="s">
        <v>326</v>
      </c>
      <c r="D54" s="96">
        <v>38</v>
      </c>
      <c r="E54" s="13"/>
      <c r="F54" s="13"/>
    </row>
    <row r="55" spans="2:7" s="8" customFormat="1" ht="31.5" x14ac:dyDescent="0.25">
      <c r="B55" s="1">
        <f t="shared" si="0"/>
        <v>50</v>
      </c>
      <c r="C55" s="28" t="s">
        <v>327</v>
      </c>
      <c r="D55" s="96">
        <v>34</v>
      </c>
      <c r="E55" s="13"/>
      <c r="F55" s="13"/>
    </row>
    <row r="56" spans="2:7" s="8" customFormat="1" ht="31.5" x14ac:dyDescent="0.25">
      <c r="B56" s="1">
        <f t="shared" si="0"/>
        <v>51</v>
      </c>
      <c r="C56" s="28" t="s">
        <v>328</v>
      </c>
      <c r="D56" s="96">
        <v>36</v>
      </c>
      <c r="E56" s="13"/>
      <c r="F56" s="13"/>
    </row>
    <row r="57" spans="2:7" s="8" customFormat="1" ht="61.5" customHeight="1" x14ac:dyDescent="0.25">
      <c r="B57" s="1">
        <v>52</v>
      </c>
      <c r="C57" s="28" t="s">
        <v>457</v>
      </c>
      <c r="D57" s="96">
        <v>57.2</v>
      </c>
      <c r="E57" s="33" t="s">
        <v>48</v>
      </c>
      <c r="F57" s="72" t="s">
        <v>458</v>
      </c>
      <c r="G57" s="8" t="s">
        <v>459</v>
      </c>
    </row>
    <row r="58" spans="2:7" s="8" customFormat="1" x14ac:dyDescent="0.25">
      <c r="B58" s="33"/>
      <c r="C58" s="90"/>
      <c r="D58" s="96">
        <f>SUM(D6:D57)</f>
        <v>2030.9</v>
      </c>
      <c r="E58" s="13"/>
      <c r="F58" s="13"/>
    </row>
    <row r="59" spans="2:7" s="8" customFormat="1" x14ac:dyDescent="0.25">
      <c r="B59" s="30"/>
      <c r="C59" s="30"/>
      <c r="D59" s="37"/>
    </row>
    <row r="60" spans="2:7" s="8" customFormat="1" x14ac:dyDescent="0.25">
      <c r="B60" s="30"/>
      <c r="C60" s="30"/>
      <c r="D60" s="37"/>
    </row>
    <row r="61" spans="2:7" s="8" customFormat="1" x14ac:dyDescent="0.25">
      <c r="B61" s="30"/>
      <c r="C61" s="30"/>
      <c r="D61" s="37"/>
    </row>
    <row r="62" spans="2:7" s="8" customFormat="1" x14ac:dyDescent="0.25">
      <c r="B62" s="30"/>
      <c r="C62" s="30"/>
      <c r="D62" s="37"/>
    </row>
  </sheetData>
  <mergeCells count="1">
    <mergeCell ref="B3:F4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77"/>
  <sheetViews>
    <sheetView topLeftCell="A55" workbookViewId="0">
      <selection activeCell="D62" sqref="D62"/>
    </sheetView>
  </sheetViews>
  <sheetFormatPr defaultRowHeight="15.75" x14ac:dyDescent="0.25"/>
  <cols>
    <col min="2" max="2" width="7" customWidth="1"/>
    <col min="3" max="3" width="32" style="71" customWidth="1"/>
    <col min="4" max="4" width="11.7109375" style="86" customWidth="1"/>
    <col min="5" max="5" width="17.28515625" style="89" customWidth="1"/>
    <col min="6" max="6" width="30.140625" customWidth="1"/>
  </cols>
  <sheetData>
    <row r="2" spans="2:6" ht="15" customHeight="1" x14ac:dyDescent="0.25">
      <c r="B2" s="168" t="s">
        <v>405</v>
      </c>
      <c r="C2" s="168"/>
      <c r="D2" s="168"/>
      <c r="E2" s="168"/>
      <c r="F2" s="168"/>
    </row>
    <row r="3" spans="2:6" ht="33.75" customHeight="1" x14ac:dyDescent="0.25">
      <c r="B3" s="171"/>
      <c r="C3" s="171"/>
      <c r="D3" s="171"/>
      <c r="E3" s="171"/>
      <c r="F3" s="171"/>
    </row>
    <row r="4" spans="2:6" ht="66" customHeight="1" x14ac:dyDescent="0.25">
      <c r="B4" s="79" t="s">
        <v>0</v>
      </c>
      <c r="C4" s="80" t="s">
        <v>1</v>
      </c>
      <c r="D4" s="79" t="s">
        <v>33</v>
      </c>
      <c r="E4" s="18" t="s">
        <v>31</v>
      </c>
      <c r="F4" s="80" t="s">
        <v>32</v>
      </c>
    </row>
    <row r="5" spans="2:6" ht="31.5" x14ac:dyDescent="0.25">
      <c r="B5" s="81">
        <v>1</v>
      </c>
      <c r="C5" s="75" t="s">
        <v>331</v>
      </c>
      <c r="D5" s="79">
        <v>41</v>
      </c>
      <c r="E5" s="12"/>
      <c r="F5" s="76"/>
    </row>
    <row r="6" spans="2:6" ht="31.5" x14ac:dyDescent="0.25">
      <c r="B6" s="81">
        <v>2</v>
      </c>
      <c r="C6" s="75" t="s">
        <v>332</v>
      </c>
      <c r="D6" s="79">
        <v>60</v>
      </c>
      <c r="E6" s="12"/>
      <c r="F6" s="76"/>
    </row>
    <row r="7" spans="2:6" s="8" customFormat="1" ht="45" customHeight="1" x14ac:dyDescent="0.25">
      <c r="B7" s="81">
        <v>3</v>
      </c>
      <c r="C7" s="75" t="s">
        <v>333</v>
      </c>
      <c r="D7" s="79">
        <v>42.2</v>
      </c>
      <c r="E7" s="87" t="s">
        <v>389</v>
      </c>
      <c r="F7" s="73" t="s">
        <v>390</v>
      </c>
    </row>
    <row r="8" spans="2:6" s="8" customFormat="1" ht="45" customHeight="1" x14ac:dyDescent="0.25">
      <c r="B8" s="81">
        <v>4</v>
      </c>
      <c r="C8" s="75" t="s">
        <v>334</v>
      </c>
      <c r="D8" s="79">
        <v>21.4</v>
      </c>
      <c r="E8" s="87" t="s">
        <v>391</v>
      </c>
      <c r="F8" s="73" t="s">
        <v>392</v>
      </c>
    </row>
    <row r="9" spans="2:6" s="8" customFormat="1" ht="75" x14ac:dyDescent="0.25">
      <c r="B9" s="81">
        <v>5</v>
      </c>
      <c r="C9" s="75" t="s">
        <v>335</v>
      </c>
      <c r="D9" s="79">
        <v>21.7</v>
      </c>
      <c r="E9" s="12" t="s">
        <v>393</v>
      </c>
      <c r="F9" s="73" t="s">
        <v>394</v>
      </c>
    </row>
    <row r="10" spans="2:6" ht="31.5" x14ac:dyDescent="0.25">
      <c r="B10" s="81">
        <v>6</v>
      </c>
      <c r="C10" s="75" t="s">
        <v>336</v>
      </c>
      <c r="D10" s="79">
        <v>41</v>
      </c>
      <c r="E10" s="12"/>
      <c r="F10" s="76"/>
    </row>
    <row r="11" spans="2:6" ht="31.5" x14ac:dyDescent="0.25">
      <c r="B11" s="81">
        <v>7</v>
      </c>
      <c r="C11" s="75" t="s">
        <v>337</v>
      </c>
      <c r="D11" s="79">
        <v>42</v>
      </c>
      <c r="E11" s="12"/>
      <c r="F11" s="76"/>
    </row>
    <row r="12" spans="2:6" ht="31.5" x14ac:dyDescent="0.25">
      <c r="B12" s="81">
        <v>8</v>
      </c>
      <c r="C12" s="75" t="s">
        <v>338</v>
      </c>
      <c r="D12" s="79">
        <v>42</v>
      </c>
      <c r="E12" s="12"/>
      <c r="F12" s="76"/>
    </row>
    <row r="13" spans="2:6" ht="31.5" x14ac:dyDescent="0.25">
      <c r="B13" s="81">
        <v>9</v>
      </c>
      <c r="C13" s="75" t="s">
        <v>339</v>
      </c>
      <c r="D13" s="79">
        <v>42</v>
      </c>
      <c r="E13" s="12"/>
      <c r="F13" s="76"/>
    </row>
    <row r="14" spans="2:6" ht="31.5" x14ac:dyDescent="0.25">
      <c r="B14" s="81">
        <v>10</v>
      </c>
      <c r="C14" s="75" t="s">
        <v>340</v>
      </c>
      <c r="D14" s="79">
        <v>20.5</v>
      </c>
      <c r="E14" s="12"/>
      <c r="F14" s="76"/>
    </row>
    <row r="15" spans="2:6" s="8" customFormat="1" ht="31.5" x14ac:dyDescent="0.25">
      <c r="B15" s="81">
        <v>11</v>
      </c>
      <c r="C15" s="75" t="s">
        <v>341</v>
      </c>
      <c r="D15" s="79">
        <v>56</v>
      </c>
      <c r="E15" s="12"/>
      <c r="F15" s="76"/>
    </row>
    <row r="16" spans="2:6" s="8" customFormat="1" ht="31.5" x14ac:dyDescent="0.25">
      <c r="B16" s="81">
        <v>12</v>
      </c>
      <c r="C16" s="75" t="s">
        <v>342</v>
      </c>
      <c r="D16" s="79">
        <v>56</v>
      </c>
      <c r="E16" s="12"/>
      <c r="F16" s="76"/>
    </row>
    <row r="17" spans="2:6" s="8" customFormat="1" ht="31.5" x14ac:dyDescent="0.25">
      <c r="B17" s="81">
        <v>13</v>
      </c>
      <c r="C17" s="75" t="s">
        <v>343</v>
      </c>
      <c r="D17" s="79">
        <v>20.5</v>
      </c>
      <c r="E17" s="12"/>
      <c r="F17" s="76"/>
    </row>
    <row r="18" spans="2:6" s="8" customFormat="1" ht="31.5" x14ac:dyDescent="0.25">
      <c r="B18" s="81">
        <v>14</v>
      </c>
      <c r="C18" s="75" t="s">
        <v>344</v>
      </c>
      <c r="D18" s="79">
        <v>20.5</v>
      </c>
      <c r="E18" s="12"/>
      <c r="F18" s="76"/>
    </row>
    <row r="19" spans="2:6" s="8" customFormat="1" ht="31.5" x14ac:dyDescent="0.25">
      <c r="B19" s="81">
        <v>15</v>
      </c>
      <c r="C19" s="75" t="s">
        <v>345</v>
      </c>
      <c r="D19" s="79">
        <v>41</v>
      </c>
      <c r="E19" s="12"/>
      <c r="F19" s="76"/>
    </row>
    <row r="20" spans="2:6" s="8" customFormat="1" ht="31.5" x14ac:dyDescent="0.25">
      <c r="B20" s="81">
        <v>16</v>
      </c>
      <c r="C20" s="75" t="s">
        <v>346</v>
      </c>
      <c r="D20" s="79">
        <v>41</v>
      </c>
      <c r="E20" s="12"/>
      <c r="F20" s="76"/>
    </row>
    <row r="21" spans="2:6" s="8" customFormat="1" ht="31.5" x14ac:dyDescent="0.25">
      <c r="B21" s="81">
        <v>17</v>
      </c>
      <c r="C21" s="75" t="s">
        <v>347</v>
      </c>
      <c r="D21" s="79">
        <v>41</v>
      </c>
      <c r="E21" s="12"/>
      <c r="F21" s="76"/>
    </row>
    <row r="22" spans="2:6" s="8" customFormat="1" ht="31.5" x14ac:dyDescent="0.25">
      <c r="B22" s="81">
        <v>18</v>
      </c>
      <c r="C22" s="75" t="s">
        <v>348</v>
      </c>
      <c r="D22" s="79">
        <v>41</v>
      </c>
      <c r="E22" s="12"/>
      <c r="F22" s="76"/>
    </row>
    <row r="23" spans="2:6" s="8" customFormat="1" ht="31.5" x14ac:dyDescent="0.25">
      <c r="B23" s="81">
        <v>19</v>
      </c>
      <c r="C23" s="75" t="s">
        <v>349</v>
      </c>
      <c r="D23" s="79">
        <v>41</v>
      </c>
      <c r="E23" s="12"/>
      <c r="F23" s="76"/>
    </row>
    <row r="24" spans="2:6" s="8" customFormat="1" ht="31.5" x14ac:dyDescent="0.25">
      <c r="B24" s="81">
        <v>20</v>
      </c>
      <c r="C24" s="75" t="s">
        <v>350</v>
      </c>
      <c r="D24" s="79">
        <v>20.5</v>
      </c>
      <c r="E24" s="12"/>
      <c r="F24" s="76"/>
    </row>
    <row r="25" spans="2:6" s="8" customFormat="1" ht="31.5" x14ac:dyDescent="0.25">
      <c r="B25" s="81">
        <v>21</v>
      </c>
      <c r="C25" s="75" t="s">
        <v>351</v>
      </c>
      <c r="D25" s="79">
        <v>20.399999999999999</v>
      </c>
      <c r="E25" s="12"/>
      <c r="F25" s="76"/>
    </row>
    <row r="26" spans="2:6" s="8" customFormat="1" ht="31.5" x14ac:dyDescent="0.25">
      <c r="B26" s="81">
        <v>22</v>
      </c>
      <c r="C26" s="75" t="s">
        <v>352</v>
      </c>
      <c r="D26" s="79">
        <v>41</v>
      </c>
      <c r="E26" s="12"/>
      <c r="F26" s="76"/>
    </row>
    <row r="27" spans="2:6" s="8" customFormat="1" ht="31.5" x14ac:dyDescent="0.25">
      <c r="B27" s="81">
        <v>23</v>
      </c>
      <c r="C27" s="75" t="s">
        <v>353</v>
      </c>
      <c r="D27" s="79">
        <v>60</v>
      </c>
      <c r="E27" s="12"/>
      <c r="F27" s="76"/>
    </row>
    <row r="28" spans="2:6" s="8" customFormat="1" ht="31.5" x14ac:dyDescent="0.25">
      <c r="B28" s="81">
        <v>24</v>
      </c>
      <c r="C28" s="75" t="s">
        <v>354</v>
      </c>
      <c r="D28" s="79">
        <v>42</v>
      </c>
      <c r="E28" s="12"/>
      <c r="F28" s="76"/>
    </row>
    <row r="29" spans="2:6" s="8" customFormat="1" ht="31.5" x14ac:dyDescent="0.25">
      <c r="B29" s="81">
        <v>25</v>
      </c>
      <c r="C29" s="75" t="s">
        <v>355</v>
      </c>
      <c r="D29" s="79">
        <v>41</v>
      </c>
      <c r="E29" s="12"/>
      <c r="F29" s="76"/>
    </row>
    <row r="30" spans="2:6" s="8" customFormat="1" ht="31.5" x14ac:dyDescent="0.25">
      <c r="B30" s="81">
        <v>26</v>
      </c>
      <c r="C30" s="75" t="s">
        <v>356</v>
      </c>
      <c r="D30" s="79">
        <v>41</v>
      </c>
      <c r="E30" s="12"/>
      <c r="F30" s="76"/>
    </row>
    <row r="31" spans="2:6" s="8" customFormat="1" ht="31.5" x14ac:dyDescent="0.25">
      <c r="B31" s="81">
        <v>27</v>
      </c>
      <c r="C31" s="75" t="s">
        <v>357</v>
      </c>
      <c r="D31" s="79">
        <v>41</v>
      </c>
      <c r="E31" s="12"/>
      <c r="F31" s="76"/>
    </row>
    <row r="32" spans="2:6" s="8" customFormat="1" ht="31.5" x14ac:dyDescent="0.25">
      <c r="B32" s="81">
        <v>28</v>
      </c>
      <c r="C32" s="75" t="s">
        <v>358</v>
      </c>
      <c r="D32" s="79">
        <v>41</v>
      </c>
      <c r="E32" s="12"/>
      <c r="F32" s="76"/>
    </row>
    <row r="33" spans="2:6" s="8" customFormat="1" ht="31.5" x14ac:dyDescent="0.25">
      <c r="B33" s="81">
        <v>29</v>
      </c>
      <c r="C33" s="75" t="s">
        <v>359</v>
      </c>
      <c r="D33" s="79">
        <v>41</v>
      </c>
      <c r="E33" s="12"/>
      <c r="F33" s="76"/>
    </row>
    <row r="34" spans="2:6" s="8" customFormat="1" ht="31.5" x14ac:dyDescent="0.25">
      <c r="B34" s="81">
        <v>30</v>
      </c>
      <c r="C34" s="75" t="s">
        <v>360</v>
      </c>
      <c r="D34" s="79">
        <v>20.5</v>
      </c>
      <c r="E34" s="12"/>
      <c r="F34" s="76"/>
    </row>
    <row r="35" spans="2:6" s="8" customFormat="1" ht="31.5" x14ac:dyDescent="0.25">
      <c r="B35" s="81">
        <v>31</v>
      </c>
      <c r="C35" s="82" t="s">
        <v>361</v>
      </c>
      <c r="D35" s="79">
        <v>41</v>
      </c>
      <c r="E35" s="172"/>
      <c r="F35" s="172"/>
    </row>
    <row r="36" spans="2:6" s="8" customFormat="1" ht="31.5" x14ac:dyDescent="0.25">
      <c r="B36" s="81">
        <v>32</v>
      </c>
      <c r="C36" s="75" t="s">
        <v>362</v>
      </c>
      <c r="D36" s="79">
        <v>41</v>
      </c>
      <c r="E36" s="12"/>
      <c r="F36" s="76"/>
    </row>
    <row r="37" spans="2:6" s="8" customFormat="1" ht="31.5" x14ac:dyDescent="0.25">
      <c r="B37" s="81">
        <v>33</v>
      </c>
      <c r="C37" s="75" t="s">
        <v>363</v>
      </c>
      <c r="D37" s="79">
        <v>41</v>
      </c>
      <c r="E37" s="12"/>
      <c r="F37" s="76"/>
    </row>
    <row r="38" spans="2:6" s="8" customFormat="1" ht="31.5" x14ac:dyDescent="0.25">
      <c r="B38" s="81">
        <v>34</v>
      </c>
      <c r="C38" s="75" t="s">
        <v>364</v>
      </c>
      <c r="D38" s="79">
        <v>41</v>
      </c>
      <c r="E38" s="12"/>
      <c r="F38" s="76"/>
    </row>
    <row r="39" spans="2:6" s="8" customFormat="1" ht="31.5" x14ac:dyDescent="0.25">
      <c r="B39" s="81">
        <v>35</v>
      </c>
      <c r="C39" s="75" t="s">
        <v>365</v>
      </c>
      <c r="D39" s="79">
        <v>41</v>
      </c>
      <c r="E39" s="12"/>
      <c r="F39" s="76"/>
    </row>
    <row r="40" spans="2:6" s="8" customFormat="1" ht="31.5" x14ac:dyDescent="0.25">
      <c r="B40" s="81">
        <v>36</v>
      </c>
      <c r="C40" s="75" t="s">
        <v>366</v>
      </c>
      <c r="D40" s="79">
        <v>56</v>
      </c>
      <c r="E40" s="12"/>
      <c r="F40" s="76"/>
    </row>
    <row r="41" spans="2:6" s="8" customFormat="1" ht="66" customHeight="1" x14ac:dyDescent="0.25">
      <c r="B41" s="81">
        <v>37</v>
      </c>
      <c r="C41" s="75" t="s">
        <v>367</v>
      </c>
      <c r="D41" s="79">
        <v>44.3</v>
      </c>
      <c r="E41" s="87" t="s">
        <v>395</v>
      </c>
      <c r="F41" s="73" t="s">
        <v>396</v>
      </c>
    </row>
    <row r="42" spans="2:6" s="8" customFormat="1" ht="60.75" customHeight="1" x14ac:dyDescent="0.25">
      <c r="B42" s="81">
        <v>38</v>
      </c>
      <c r="C42" s="75" t="s">
        <v>368</v>
      </c>
      <c r="D42" s="79">
        <v>44.5</v>
      </c>
      <c r="E42" s="87" t="s">
        <v>397</v>
      </c>
      <c r="F42" s="73" t="s">
        <v>398</v>
      </c>
    </row>
    <row r="43" spans="2:6" s="8" customFormat="1" ht="47.25" x14ac:dyDescent="0.25">
      <c r="B43" s="81">
        <v>39</v>
      </c>
      <c r="C43" s="75" t="s">
        <v>369</v>
      </c>
      <c r="D43" s="79">
        <v>20.5</v>
      </c>
      <c r="E43" s="12"/>
      <c r="F43" s="76"/>
    </row>
    <row r="44" spans="2:6" s="8" customFormat="1" ht="47.25" x14ac:dyDescent="0.25">
      <c r="B44" s="81">
        <v>40</v>
      </c>
      <c r="C44" s="75" t="s">
        <v>370</v>
      </c>
      <c r="D44" s="79">
        <v>41</v>
      </c>
      <c r="E44" s="12"/>
      <c r="F44" s="76"/>
    </row>
    <row r="45" spans="2:6" s="8" customFormat="1" ht="47.25" x14ac:dyDescent="0.25">
      <c r="B45" s="81">
        <v>41</v>
      </c>
      <c r="C45" s="75" t="s">
        <v>371</v>
      </c>
      <c r="D45" s="79">
        <v>41</v>
      </c>
      <c r="E45" s="12"/>
      <c r="F45" s="76"/>
    </row>
    <row r="46" spans="2:6" s="8" customFormat="1" ht="31.5" x14ac:dyDescent="0.25">
      <c r="B46" s="81">
        <v>42</v>
      </c>
      <c r="C46" s="75" t="s">
        <v>373</v>
      </c>
      <c r="D46" s="79">
        <v>41</v>
      </c>
      <c r="E46" s="12"/>
      <c r="F46" s="76"/>
    </row>
    <row r="47" spans="2:6" s="8" customFormat="1" ht="31.5" x14ac:dyDescent="0.25">
      <c r="B47" s="81">
        <v>43</v>
      </c>
      <c r="C47" s="75" t="s">
        <v>374</v>
      </c>
      <c r="D47" s="79">
        <v>60</v>
      </c>
      <c r="E47" s="12"/>
      <c r="F47" s="76"/>
    </row>
    <row r="48" spans="2:6" s="8" customFormat="1" ht="45" x14ac:dyDescent="0.25">
      <c r="B48" s="81">
        <v>44</v>
      </c>
      <c r="C48" s="75" t="s">
        <v>375</v>
      </c>
      <c r="D48" s="79">
        <v>42</v>
      </c>
      <c r="E48" s="12" t="s">
        <v>399</v>
      </c>
      <c r="F48" s="73" t="s">
        <v>400</v>
      </c>
    </row>
    <row r="49" spans="2:6" s="8" customFormat="1" ht="31.5" x14ac:dyDescent="0.25">
      <c r="B49" s="81">
        <v>45</v>
      </c>
      <c r="C49" s="75" t="s">
        <v>376</v>
      </c>
      <c r="D49" s="79">
        <v>56</v>
      </c>
      <c r="E49" s="12"/>
      <c r="F49" s="76"/>
    </row>
    <row r="50" spans="2:6" s="8" customFormat="1" ht="31.5" x14ac:dyDescent="0.25">
      <c r="B50" s="81">
        <v>46</v>
      </c>
      <c r="C50" s="75" t="s">
        <v>377</v>
      </c>
      <c r="D50" s="79">
        <v>42</v>
      </c>
      <c r="E50" s="12"/>
      <c r="F50" s="76"/>
    </row>
    <row r="51" spans="2:6" s="8" customFormat="1" ht="68.25" customHeight="1" x14ac:dyDescent="0.25">
      <c r="B51" s="81">
        <v>47</v>
      </c>
      <c r="C51" s="75" t="s">
        <v>378</v>
      </c>
      <c r="D51" s="79">
        <v>43.4</v>
      </c>
      <c r="E51" s="12" t="s">
        <v>401</v>
      </c>
      <c r="F51" s="73" t="s">
        <v>404</v>
      </c>
    </row>
    <row r="52" spans="2:6" s="8" customFormat="1" ht="63" customHeight="1" x14ac:dyDescent="0.25">
      <c r="B52" s="81">
        <v>48</v>
      </c>
      <c r="C52" s="75" t="s">
        <v>379</v>
      </c>
      <c r="D52" s="79">
        <v>43.6</v>
      </c>
      <c r="E52" s="12" t="s">
        <v>402</v>
      </c>
      <c r="F52" s="73" t="s">
        <v>403</v>
      </c>
    </row>
    <row r="53" spans="2:6" s="8" customFormat="1" ht="31.5" x14ac:dyDescent="0.25">
      <c r="B53" s="81">
        <v>49</v>
      </c>
      <c r="C53" s="75" t="s">
        <v>380</v>
      </c>
      <c r="D53" s="79">
        <v>41</v>
      </c>
      <c r="E53" s="12"/>
      <c r="F53" s="76"/>
    </row>
    <row r="54" spans="2:6" s="8" customFormat="1" ht="31.5" x14ac:dyDescent="0.25">
      <c r="B54" s="81">
        <v>50</v>
      </c>
      <c r="C54" s="75" t="s">
        <v>381</v>
      </c>
      <c r="D54" s="79">
        <v>41</v>
      </c>
      <c r="E54" s="12"/>
      <c r="F54" s="76"/>
    </row>
    <row r="55" spans="2:6" s="8" customFormat="1" ht="31.5" x14ac:dyDescent="0.25">
      <c r="B55" s="81">
        <v>51</v>
      </c>
      <c r="C55" s="75" t="s">
        <v>382</v>
      </c>
      <c r="D55" s="79">
        <v>41</v>
      </c>
      <c r="E55" s="12"/>
      <c r="F55" s="76"/>
    </row>
    <row r="56" spans="2:6" s="8" customFormat="1" ht="31.5" x14ac:dyDescent="0.25">
      <c r="B56" s="81">
        <v>52</v>
      </c>
      <c r="C56" s="75" t="s">
        <v>383</v>
      </c>
      <c r="D56" s="79">
        <v>52</v>
      </c>
      <c r="E56" s="12"/>
      <c r="F56" s="76"/>
    </row>
    <row r="57" spans="2:6" s="8" customFormat="1" ht="31.5" x14ac:dyDescent="0.25">
      <c r="B57" s="81">
        <v>53</v>
      </c>
      <c r="C57" s="75" t="s">
        <v>384</v>
      </c>
      <c r="D57" s="79">
        <v>41</v>
      </c>
      <c r="E57" s="12"/>
      <c r="F57" s="76"/>
    </row>
    <row r="58" spans="2:6" s="8" customFormat="1" ht="31.5" x14ac:dyDescent="0.25">
      <c r="B58" s="81">
        <v>54</v>
      </c>
      <c r="C58" s="75" t="s">
        <v>385</v>
      </c>
      <c r="D58" s="79">
        <v>41</v>
      </c>
      <c r="E58" s="12"/>
      <c r="F58" s="76"/>
    </row>
    <row r="59" spans="2:6" s="8" customFormat="1" ht="31.5" x14ac:dyDescent="0.25">
      <c r="B59" s="81">
        <v>55</v>
      </c>
      <c r="C59" s="75" t="s">
        <v>386</v>
      </c>
      <c r="D59" s="79">
        <v>41</v>
      </c>
      <c r="E59" s="12"/>
      <c r="F59" s="76"/>
    </row>
    <row r="60" spans="2:6" s="8" customFormat="1" ht="31.5" x14ac:dyDescent="0.25">
      <c r="B60" s="81">
        <v>56</v>
      </c>
      <c r="C60" s="75" t="s">
        <v>387</v>
      </c>
      <c r="D60" s="79">
        <v>20.5</v>
      </c>
      <c r="E60" s="12"/>
      <c r="F60" s="76"/>
    </row>
    <row r="61" spans="2:6" s="8" customFormat="1" ht="31.5" x14ac:dyDescent="0.25">
      <c r="B61" s="81">
        <v>57</v>
      </c>
      <c r="C61" s="75" t="s">
        <v>388</v>
      </c>
      <c r="D61" s="79">
        <v>20.5</v>
      </c>
      <c r="E61" s="12"/>
      <c r="F61" s="76"/>
    </row>
    <row r="62" spans="2:6" s="8" customFormat="1" x14ac:dyDescent="0.25">
      <c r="B62" s="81"/>
      <c r="C62" s="75"/>
      <c r="D62" s="83">
        <f>SUM(D5:D61)</f>
        <v>2260.5</v>
      </c>
      <c r="E62" s="12"/>
      <c r="F62" s="76"/>
    </row>
    <row r="63" spans="2:6" s="8" customFormat="1" x14ac:dyDescent="0.25">
      <c r="B63" s="56"/>
      <c r="C63" s="77"/>
      <c r="D63" s="84"/>
      <c r="E63" s="88"/>
    </row>
    <row r="64" spans="2:6" s="8" customFormat="1" x14ac:dyDescent="0.25">
      <c r="C64" s="68"/>
      <c r="D64" s="85"/>
      <c r="E64" s="88"/>
    </row>
    <row r="65" spans="3:5" s="8" customFormat="1" x14ac:dyDescent="0.25">
      <c r="C65" s="68"/>
      <c r="D65" s="85"/>
      <c r="E65" s="88"/>
    </row>
    <row r="66" spans="3:5" s="8" customFormat="1" x14ac:dyDescent="0.25">
      <c r="C66" s="68"/>
      <c r="D66" s="85"/>
      <c r="E66" s="88"/>
    </row>
    <row r="67" spans="3:5" s="8" customFormat="1" x14ac:dyDescent="0.25">
      <c r="C67" s="68"/>
      <c r="D67" s="85"/>
      <c r="E67" s="88"/>
    </row>
    <row r="68" spans="3:5" s="8" customFormat="1" x14ac:dyDescent="0.25">
      <c r="C68" s="68"/>
      <c r="D68" s="85"/>
      <c r="E68" s="88"/>
    </row>
    <row r="69" spans="3:5" s="8" customFormat="1" x14ac:dyDescent="0.25">
      <c r="C69" s="68"/>
      <c r="D69" s="85"/>
      <c r="E69" s="88"/>
    </row>
    <row r="70" spans="3:5" s="8" customFormat="1" x14ac:dyDescent="0.25">
      <c r="C70" s="68"/>
      <c r="D70" s="85"/>
      <c r="E70" s="88"/>
    </row>
    <row r="71" spans="3:5" s="8" customFormat="1" x14ac:dyDescent="0.25">
      <c r="C71" s="68"/>
      <c r="D71" s="85"/>
      <c r="E71" s="88"/>
    </row>
    <row r="72" spans="3:5" s="8" customFormat="1" x14ac:dyDescent="0.25">
      <c r="C72" s="68"/>
      <c r="D72" s="85"/>
      <c r="E72" s="88"/>
    </row>
    <row r="73" spans="3:5" s="8" customFormat="1" x14ac:dyDescent="0.25">
      <c r="C73" s="68"/>
      <c r="D73" s="85"/>
      <c r="E73" s="88"/>
    </row>
    <row r="74" spans="3:5" s="8" customFormat="1" x14ac:dyDescent="0.25">
      <c r="C74" s="68"/>
      <c r="D74" s="85"/>
      <c r="E74" s="88"/>
    </row>
    <row r="75" spans="3:5" s="8" customFormat="1" x14ac:dyDescent="0.25">
      <c r="C75" s="68"/>
      <c r="D75" s="85"/>
      <c r="E75" s="88"/>
    </row>
    <row r="76" spans="3:5" s="8" customFormat="1" x14ac:dyDescent="0.25">
      <c r="C76" s="68"/>
      <c r="D76" s="85"/>
      <c r="E76" s="88"/>
    </row>
    <row r="77" spans="3:5" s="8" customFormat="1" x14ac:dyDescent="0.25">
      <c r="C77" s="68"/>
      <c r="D77" s="85"/>
      <c r="E77" s="88"/>
    </row>
  </sheetData>
  <mergeCells count="2">
    <mergeCell ref="E35:F35"/>
    <mergeCell ref="B2:F3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57"/>
  <sheetViews>
    <sheetView tabSelected="1" topLeftCell="A40" workbookViewId="0">
      <selection activeCell="C55" sqref="C55"/>
    </sheetView>
  </sheetViews>
  <sheetFormatPr defaultRowHeight="15" x14ac:dyDescent="0.25"/>
  <cols>
    <col min="2" max="2" width="7.7109375" customWidth="1"/>
    <col min="3" max="3" width="30.5703125" customWidth="1"/>
    <col min="4" max="4" width="12" style="86" customWidth="1"/>
    <col min="5" max="5" width="16.85546875" customWidth="1"/>
    <col min="6" max="6" width="25.28515625" customWidth="1"/>
  </cols>
  <sheetData>
    <row r="2" spans="2:6" ht="15" customHeight="1" x14ac:dyDescent="0.25">
      <c r="B2" s="168" t="s">
        <v>466</v>
      </c>
      <c r="C2" s="168"/>
      <c r="D2" s="168"/>
      <c r="E2" s="168"/>
      <c r="F2" s="168"/>
    </row>
    <row r="3" spans="2:6" ht="43.5" customHeight="1" x14ac:dyDescent="0.25">
      <c r="B3" s="171"/>
      <c r="C3" s="171"/>
      <c r="D3" s="171"/>
      <c r="E3" s="171"/>
      <c r="F3" s="171"/>
    </row>
    <row r="4" spans="2:6" ht="45.75" customHeight="1" x14ac:dyDescent="0.3">
      <c r="B4" s="99" t="s">
        <v>0</v>
      </c>
      <c r="C4" s="109" t="s">
        <v>1</v>
      </c>
      <c r="D4" s="109" t="s">
        <v>33</v>
      </c>
      <c r="E4" s="110" t="s">
        <v>31</v>
      </c>
      <c r="F4" s="78" t="s">
        <v>32</v>
      </c>
    </row>
    <row r="5" spans="2:6" s="8" customFormat="1" ht="31.5" x14ac:dyDescent="0.25">
      <c r="B5" s="90">
        <v>1</v>
      </c>
      <c r="C5" s="28" t="s">
        <v>406</v>
      </c>
      <c r="D5" s="96">
        <v>33</v>
      </c>
      <c r="E5" s="91"/>
      <c r="F5" s="33"/>
    </row>
    <row r="6" spans="2:6" s="8" customFormat="1" ht="31.5" x14ac:dyDescent="0.25">
      <c r="B6" s="90">
        <v>2</v>
      </c>
      <c r="C6" s="28" t="s">
        <v>408</v>
      </c>
      <c r="D6" s="96">
        <v>33</v>
      </c>
      <c r="E6" s="92"/>
      <c r="F6" s="33"/>
    </row>
    <row r="7" spans="2:6" s="8" customFormat="1" ht="31.5" x14ac:dyDescent="0.25">
      <c r="B7" s="90">
        <v>3</v>
      </c>
      <c r="C7" s="28" t="s">
        <v>409</v>
      </c>
      <c r="D7" s="96">
        <v>32.4</v>
      </c>
      <c r="E7" s="33"/>
      <c r="F7" s="33"/>
    </row>
    <row r="8" spans="2:6" s="8" customFormat="1" ht="31.5" x14ac:dyDescent="0.25">
      <c r="B8" s="90">
        <v>4</v>
      </c>
      <c r="C8" s="28" t="s">
        <v>410</v>
      </c>
      <c r="D8" s="96">
        <v>28</v>
      </c>
      <c r="E8" s="33"/>
      <c r="F8" s="33"/>
    </row>
    <row r="9" spans="2:6" s="8" customFormat="1" ht="31.5" x14ac:dyDescent="0.25">
      <c r="B9" s="90">
        <v>5</v>
      </c>
      <c r="C9" s="28" t="s">
        <v>411</v>
      </c>
      <c r="D9" s="96">
        <v>33</v>
      </c>
      <c r="E9" s="33"/>
      <c r="F9" s="33"/>
    </row>
    <row r="10" spans="2:6" s="8" customFormat="1" ht="31.5" x14ac:dyDescent="0.25">
      <c r="B10" s="90">
        <v>6</v>
      </c>
      <c r="C10" s="28" t="s">
        <v>412</v>
      </c>
      <c r="D10" s="96">
        <v>41</v>
      </c>
      <c r="E10" s="33"/>
      <c r="F10" s="33"/>
    </row>
    <row r="11" spans="2:6" s="8" customFormat="1" ht="47.25" x14ac:dyDescent="0.25">
      <c r="B11" s="90">
        <v>7</v>
      </c>
      <c r="C11" s="28" t="s">
        <v>413</v>
      </c>
      <c r="D11" s="96">
        <v>36.6</v>
      </c>
      <c r="E11" s="33"/>
      <c r="F11" s="33"/>
    </row>
    <row r="12" spans="2:6" s="8" customFormat="1" ht="47.25" x14ac:dyDescent="0.25">
      <c r="B12" s="90">
        <v>8</v>
      </c>
      <c r="C12" s="28" t="s">
        <v>414</v>
      </c>
      <c r="D12" s="96">
        <v>33.6</v>
      </c>
      <c r="E12" s="33"/>
      <c r="F12" s="33"/>
    </row>
    <row r="13" spans="2:6" s="8" customFormat="1" ht="47.25" x14ac:dyDescent="0.25">
      <c r="B13" s="90">
        <v>9</v>
      </c>
      <c r="C13" s="28" t="s">
        <v>415</v>
      </c>
      <c r="D13" s="96">
        <v>33.6</v>
      </c>
      <c r="E13" s="33"/>
      <c r="F13" s="33"/>
    </row>
    <row r="14" spans="2:6" s="8" customFormat="1" ht="31.5" x14ac:dyDescent="0.25">
      <c r="B14" s="90">
        <v>10</v>
      </c>
      <c r="C14" s="28" t="s">
        <v>416</v>
      </c>
      <c r="D14" s="96">
        <v>47.6</v>
      </c>
      <c r="E14" s="33"/>
      <c r="F14" s="33"/>
    </row>
    <row r="15" spans="2:6" s="8" customFormat="1" ht="47.25" x14ac:dyDescent="0.25">
      <c r="B15" s="90">
        <v>11</v>
      </c>
      <c r="C15" s="28" t="s">
        <v>417</v>
      </c>
      <c r="D15" s="96">
        <v>34</v>
      </c>
      <c r="E15" s="33"/>
      <c r="F15" s="33"/>
    </row>
    <row r="16" spans="2:6" s="8" customFormat="1" ht="47.25" x14ac:dyDescent="0.25">
      <c r="B16" s="90">
        <v>12</v>
      </c>
      <c r="C16" s="28" t="s">
        <v>418</v>
      </c>
      <c r="D16" s="96">
        <v>33</v>
      </c>
      <c r="E16" s="33"/>
      <c r="F16" s="33"/>
    </row>
    <row r="17" spans="2:6" s="8" customFormat="1" ht="47.25" x14ac:dyDescent="0.25">
      <c r="B17" s="90">
        <v>13</v>
      </c>
      <c r="C17" s="28" t="s">
        <v>419</v>
      </c>
      <c r="D17" s="96">
        <v>33</v>
      </c>
      <c r="E17" s="33"/>
      <c r="F17" s="33"/>
    </row>
    <row r="18" spans="2:6" s="8" customFormat="1" ht="31.5" x14ac:dyDescent="0.25">
      <c r="B18" s="90">
        <v>14</v>
      </c>
      <c r="C18" s="28" t="s">
        <v>420</v>
      </c>
      <c r="D18" s="96">
        <v>79</v>
      </c>
      <c r="E18" s="33"/>
      <c r="F18" s="33"/>
    </row>
    <row r="19" spans="2:6" s="8" customFormat="1" ht="31.5" x14ac:dyDescent="0.25">
      <c r="B19" s="90">
        <v>15</v>
      </c>
      <c r="C19" s="28" t="s">
        <v>461</v>
      </c>
      <c r="D19" s="96">
        <v>62</v>
      </c>
      <c r="E19" s="56" t="s">
        <v>462</v>
      </c>
      <c r="F19" s="33"/>
    </row>
    <row r="20" spans="2:6" s="8" customFormat="1" ht="31.5" x14ac:dyDescent="0.25">
      <c r="B20" s="90">
        <v>16</v>
      </c>
      <c r="C20" s="28" t="s">
        <v>421</v>
      </c>
      <c r="D20" s="96">
        <v>47.1</v>
      </c>
      <c r="E20" s="33"/>
      <c r="F20" s="33"/>
    </row>
    <row r="21" spans="2:6" s="8" customFormat="1" ht="39" customHeight="1" x14ac:dyDescent="0.25">
      <c r="B21" s="90">
        <v>17</v>
      </c>
      <c r="C21" s="28" t="s">
        <v>422</v>
      </c>
      <c r="D21" s="96">
        <v>50</v>
      </c>
      <c r="E21" s="173" t="s">
        <v>423</v>
      </c>
      <c r="F21" s="74"/>
    </row>
    <row r="22" spans="2:6" s="8" customFormat="1" ht="31.5" x14ac:dyDescent="0.25">
      <c r="B22" s="90">
        <v>18</v>
      </c>
      <c r="C22" s="28" t="s">
        <v>424</v>
      </c>
      <c r="D22" s="96">
        <v>49.3</v>
      </c>
      <c r="E22" s="173"/>
      <c r="F22" s="74"/>
    </row>
    <row r="23" spans="2:6" s="8" customFormat="1" ht="31.5" x14ac:dyDescent="0.25">
      <c r="B23" s="90">
        <v>19</v>
      </c>
      <c r="C23" s="28" t="s">
        <v>425</v>
      </c>
      <c r="D23" s="96">
        <v>47.1</v>
      </c>
      <c r="E23" s="33"/>
      <c r="F23" s="33"/>
    </row>
    <row r="24" spans="2:6" s="8" customFormat="1" ht="31.5" x14ac:dyDescent="0.25">
      <c r="B24" s="90">
        <v>20</v>
      </c>
      <c r="C24" s="28" t="s">
        <v>426</v>
      </c>
      <c r="D24" s="96">
        <v>34</v>
      </c>
      <c r="E24" s="33"/>
      <c r="F24" s="33"/>
    </row>
    <row r="25" spans="2:6" s="8" customFormat="1" ht="31.5" x14ac:dyDescent="0.25">
      <c r="B25" s="90">
        <v>21</v>
      </c>
      <c r="C25" s="28" t="s">
        <v>427</v>
      </c>
      <c r="D25" s="96">
        <v>74.099999999999994</v>
      </c>
      <c r="E25" s="33"/>
      <c r="F25" s="33"/>
    </row>
    <row r="26" spans="2:6" s="8" customFormat="1" ht="31.5" x14ac:dyDescent="0.25">
      <c r="B26" s="90">
        <v>22</v>
      </c>
      <c r="C26" s="28" t="s">
        <v>428</v>
      </c>
      <c r="D26" s="96">
        <v>28</v>
      </c>
      <c r="E26" s="33"/>
      <c r="F26" s="33"/>
    </row>
    <row r="27" spans="2:6" s="8" customFormat="1" ht="31.5" x14ac:dyDescent="0.25">
      <c r="B27" s="90">
        <v>23</v>
      </c>
      <c r="C27" s="28" t="s">
        <v>429</v>
      </c>
      <c r="D27" s="96">
        <v>30.6</v>
      </c>
      <c r="E27" s="33"/>
      <c r="F27" s="33"/>
    </row>
    <row r="28" spans="2:6" s="8" customFormat="1" ht="31.5" x14ac:dyDescent="0.25">
      <c r="B28" s="90">
        <v>24</v>
      </c>
      <c r="C28" s="28" t="s">
        <v>430</v>
      </c>
      <c r="D28" s="96">
        <v>48</v>
      </c>
      <c r="E28" s="33"/>
      <c r="F28" s="33"/>
    </row>
    <row r="29" spans="2:6" s="8" customFormat="1" ht="31.5" x14ac:dyDescent="0.25">
      <c r="B29" s="90">
        <v>25</v>
      </c>
      <c r="C29" s="28" t="s">
        <v>431</v>
      </c>
      <c r="D29" s="96">
        <v>47.5</v>
      </c>
      <c r="E29" s="33"/>
      <c r="F29" s="33"/>
    </row>
    <row r="30" spans="2:6" s="8" customFormat="1" ht="31.5" x14ac:dyDescent="0.25">
      <c r="B30" s="90">
        <v>26</v>
      </c>
      <c r="C30" s="28" t="s">
        <v>432</v>
      </c>
      <c r="D30" s="96">
        <v>40.6</v>
      </c>
      <c r="E30" s="93" t="s">
        <v>463</v>
      </c>
      <c r="F30" s="33"/>
    </row>
    <row r="31" spans="2:6" s="8" customFormat="1" ht="31.5" x14ac:dyDescent="0.25">
      <c r="B31" s="90">
        <v>27</v>
      </c>
      <c r="C31" s="28" t="s">
        <v>433</v>
      </c>
      <c r="D31" s="96">
        <v>40.6</v>
      </c>
      <c r="E31" s="33" t="s">
        <v>423</v>
      </c>
      <c r="F31" s="33"/>
    </row>
    <row r="32" spans="2:6" s="8" customFormat="1" ht="31.5" x14ac:dyDescent="0.25">
      <c r="B32" s="90">
        <v>28</v>
      </c>
      <c r="C32" s="28" t="s">
        <v>434</v>
      </c>
      <c r="D32" s="96">
        <v>30.8</v>
      </c>
      <c r="E32" s="33"/>
      <c r="F32" s="33"/>
    </row>
    <row r="33" spans="2:6" s="8" customFormat="1" ht="31.5" x14ac:dyDescent="0.25">
      <c r="B33" s="90">
        <v>29</v>
      </c>
      <c r="C33" s="28" t="s">
        <v>435</v>
      </c>
      <c r="D33" s="96">
        <v>31.9</v>
      </c>
      <c r="E33" s="33"/>
      <c r="F33" s="33"/>
    </row>
    <row r="34" spans="2:6" s="8" customFormat="1" ht="31.5" x14ac:dyDescent="0.25">
      <c r="B34" s="90">
        <v>30</v>
      </c>
      <c r="C34" s="28" t="s">
        <v>436</v>
      </c>
      <c r="D34" s="96">
        <v>42</v>
      </c>
      <c r="E34" s="33"/>
      <c r="F34" s="33"/>
    </row>
    <row r="35" spans="2:6" s="8" customFormat="1" ht="31.5" x14ac:dyDescent="0.25">
      <c r="B35" s="90">
        <v>31</v>
      </c>
      <c r="C35" s="28" t="s">
        <v>437</v>
      </c>
      <c r="D35" s="96">
        <v>42</v>
      </c>
      <c r="E35" s="33"/>
      <c r="F35" s="33"/>
    </row>
    <row r="36" spans="2:6" s="8" customFormat="1" ht="31.5" x14ac:dyDescent="0.25">
      <c r="B36" s="90">
        <v>32</v>
      </c>
      <c r="C36" s="28" t="s">
        <v>438</v>
      </c>
      <c r="D36" s="96">
        <v>36</v>
      </c>
      <c r="E36" s="33"/>
      <c r="F36" s="33"/>
    </row>
    <row r="37" spans="2:6" s="8" customFormat="1" ht="31.5" x14ac:dyDescent="0.25">
      <c r="B37" s="90">
        <v>33</v>
      </c>
      <c r="C37" s="28" t="s">
        <v>439</v>
      </c>
      <c r="D37" s="96">
        <v>42.6</v>
      </c>
      <c r="E37" s="33"/>
      <c r="F37" s="33"/>
    </row>
    <row r="38" spans="2:6" s="8" customFormat="1" ht="31.5" x14ac:dyDescent="0.25">
      <c r="B38" s="90">
        <v>34</v>
      </c>
      <c r="C38" s="28" t="s">
        <v>440</v>
      </c>
      <c r="D38" s="96">
        <v>42.6</v>
      </c>
      <c r="E38" s="33"/>
      <c r="F38" s="33"/>
    </row>
    <row r="39" spans="2:6" s="8" customFormat="1" ht="31.5" x14ac:dyDescent="0.25">
      <c r="B39" s="90">
        <v>35</v>
      </c>
      <c r="C39" s="28" t="s">
        <v>441</v>
      </c>
      <c r="D39" s="96">
        <v>35</v>
      </c>
      <c r="E39" s="33"/>
      <c r="F39" s="33"/>
    </row>
    <row r="40" spans="2:6" s="8" customFormat="1" ht="31.5" x14ac:dyDescent="0.25">
      <c r="B40" s="90">
        <v>36</v>
      </c>
      <c r="C40" s="28" t="s">
        <v>442</v>
      </c>
      <c r="D40" s="96">
        <v>23.7</v>
      </c>
      <c r="E40" s="33"/>
      <c r="F40" s="33"/>
    </row>
    <row r="41" spans="2:6" s="8" customFormat="1" ht="31.5" x14ac:dyDescent="0.25">
      <c r="B41" s="90">
        <v>37</v>
      </c>
      <c r="C41" s="28" t="s">
        <v>443</v>
      </c>
      <c r="D41" s="96">
        <v>23.7</v>
      </c>
      <c r="E41" s="33"/>
      <c r="F41" s="33"/>
    </row>
    <row r="42" spans="2:6" s="8" customFormat="1" ht="31.5" x14ac:dyDescent="0.25">
      <c r="B42" s="90">
        <v>38</v>
      </c>
      <c r="C42" s="28" t="s">
        <v>444</v>
      </c>
      <c r="D42" s="96">
        <v>61.7</v>
      </c>
      <c r="E42" s="33"/>
      <c r="F42" s="33"/>
    </row>
    <row r="43" spans="2:6" s="8" customFormat="1" ht="31.5" x14ac:dyDescent="0.25">
      <c r="B43" s="90">
        <v>39</v>
      </c>
      <c r="C43" s="28" t="s">
        <v>445</v>
      </c>
      <c r="D43" s="96">
        <v>31.5</v>
      </c>
      <c r="E43" s="33"/>
      <c r="F43" s="33"/>
    </row>
    <row r="44" spans="2:6" s="8" customFormat="1" ht="31.5" x14ac:dyDescent="0.25">
      <c r="B44" s="90">
        <v>40</v>
      </c>
      <c r="C44" s="28" t="s">
        <v>446</v>
      </c>
      <c r="D44" s="96">
        <v>33</v>
      </c>
      <c r="E44" s="33"/>
      <c r="F44" s="33"/>
    </row>
    <row r="45" spans="2:6" s="8" customFormat="1" ht="31.5" x14ac:dyDescent="0.25">
      <c r="B45" s="90">
        <v>41</v>
      </c>
      <c r="C45" s="28" t="s">
        <v>447</v>
      </c>
      <c r="D45" s="96">
        <v>60</v>
      </c>
      <c r="E45" s="33"/>
      <c r="F45" s="33"/>
    </row>
    <row r="46" spans="2:6" s="8" customFormat="1" ht="31.5" x14ac:dyDescent="0.25">
      <c r="B46" s="90">
        <v>42</v>
      </c>
      <c r="C46" s="28" t="s">
        <v>448</v>
      </c>
      <c r="D46" s="96">
        <v>51.7</v>
      </c>
      <c r="E46" s="33"/>
      <c r="F46" s="33"/>
    </row>
    <row r="47" spans="2:6" s="8" customFormat="1" ht="31.5" x14ac:dyDescent="0.25">
      <c r="B47" s="90">
        <v>43</v>
      </c>
      <c r="C47" s="28" t="s">
        <v>449</v>
      </c>
      <c r="D47" s="96">
        <v>60</v>
      </c>
      <c r="E47" s="33"/>
      <c r="F47" s="33"/>
    </row>
    <row r="48" spans="2:6" s="8" customFormat="1" ht="47.25" x14ac:dyDescent="0.25">
      <c r="B48" s="90">
        <v>44</v>
      </c>
      <c r="C48" s="28" t="s">
        <v>450</v>
      </c>
      <c r="D48" s="96">
        <v>33.6</v>
      </c>
      <c r="E48" s="33"/>
      <c r="F48" s="33"/>
    </row>
    <row r="49" spans="2:7" s="8" customFormat="1" ht="47.25" x14ac:dyDescent="0.25">
      <c r="B49" s="90">
        <v>45</v>
      </c>
      <c r="C49" s="28" t="s">
        <v>451</v>
      </c>
      <c r="D49" s="96">
        <v>35</v>
      </c>
      <c r="E49" s="33"/>
      <c r="F49" s="33"/>
    </row>
    <row r="50" spans="2:7" s="8" customFormat="1" ht="47.25" x14ac:dyDescent="0.25">
      <c r="B50" s="90">
        <v>46</v>
      </c>
      <c r="C50" s="28" t="s">
        <v>452</v>
      </c>
      <c r="D50" s="96">
        <v>67</v>
      </c>
      <c r="E50" s="33"/>
      <c r="F50" s="33"/>
    </row>
    <row r="51" spans="2:7" s="8" customFormat="1" ht="47.25" x14ac:dyDescent="0.25">
      <c r="B51" s="90">
        <v>47</v>
      </c>
      <c r="C51" s="28" t="s">
        <v>453</v>
      </c>
      <c r="D51" s="96">
        <v>33.6</v>
      </c>
      <c r="E51" s="33"/>
      <c r="F51" s="33"/>
    </row>
    <row r="52" spans="2:7" s="8" customFormat="1" ht="47.25" x14ac:dyDescent="0.25">
      <c r="B52" s="90">
        <v>48</v>
      </c>
      <c r="C52" s="28" t="s">
        <v>454</v>
      </c>
      <c r="D52" s="96">
        <v>33.6</v>
      </c>
      <c r="E52" s="33"/>
      <c r="F52" s="33"/>
    </row>
    <row r="53" spans="2:7" s="8" customFormat="1" ht="31.5" x14ac:dyDescent="0.25">
      <c r="B53" s="90">
        <v>49</v>
      </c>
      <c r="C53" s="28" t="s">
        <v>455</v>
      </c>
      <c r="D53" s="96">
        <v>27.6</v>
      </c>
      <c r="E53" s="33"/>
      <c r="F53" s="33"/>
    </row>
    <row r="54" spans="2:7" s="8" customFormat="1" ht="31.5" x14ac:dyDescent="0.25">
      <c r="B54" s="90">
        <v>50</v>
      </c>
      <c r="C54" s="28" t="s">
        <v>456</v>
      </c>
      <c r="D54" s="96">
        <v>36</v>
      </c>
      <c r="E54" s="33"/>
      <c r="F54" s="33"/>
    </row>
    <row r="55" spans="2:7" s="8" customFormat="1" ht="66.75" customHeight="1" x14ac:dyDescent="0.25">
      <c r="B55" s="90">
        <v>51</v>
      </c>
      <c r="C55" s="26" t="s">
        <v>460</v>
      </c>
      <c r="D55" s="96">
        <v>55.8</v>
      </c>
      <c r="E55" s="33" t="s">
        <v>464</v>
      </c>
      <c r="F55" s="97" t="s">
        <v>465</v>
      </c>
      <c r="G55" s="56" t="s">
        <v>462</v>
      </c>
    </row>
    <row r="56" spans="2:7" s="8" customFormat="1" ht="32.25" customHeight="1" x14ac:dyDescent="0.25">
      <c r="B56" s="174" t="s">
        <v>329</v>
      </c>
      <c r="C56" s="175"/>
      <c r="D56" s="96">
        <f>SUM(D5:D55)</f>
        <v>2100.0999999999995</v>
      </c>
      <c r="E56" s="33"/>
      <c r="F56" s="33"/>
    </row>
    <row r="57" spans="2:7" s="8" customFormat="1" x14ac:dyDescent="0.25">
      <c r="D57" s="85"/>
    </row>
  </sheetData>
  <mergeCells count="3">
    <mergeCell ref="E21:E22"/>
    <mergeCell ref="B56:C56"/>
    <mergeCell ref="B2:F3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58"/>
  <sheetViews>
    <sheetView topLeftCell="A49" workbookViewId="0">
      <selection activeCell="B2" sqref="B2:F3"/>
    </sheetView>
  </sheetViews>
  <sheetFormatPr defaultRowHeight="15.75" x14ac:dyDescent="0.25"/>
  <cols>
    <col min="2" max="2" width="7.140625" style="102" customWidth="1"/>
    <col min="3" max="3" width="32.28515625" style="103" customWidth="1"/>
    <col min="4" max="4" width="13.28515625" style="102" customWidth="1"/>
    <col min="5" max="5" width="18" customWidth="1"/>
    <col min="6" max="6" width="31.5703125" customWidth="1"/>
    <col min="7" max="7" width="30.85546875" customWidth="1"/>
  </cols>
  <sheetData>
    <row r="2" spans="2:6" ht="15" customHeight="1" x14ac:dyDescent="0.25">
      <c r="B2" s="168" t="s">
        <v>522</v>
      </c>
      <c r="C2" s="168"/>
      <c r="D2" s="168"/>
      <c r="E2" s="168"/>
      <c r="F2" s="168"/>
    </row>
    <row r="3" spans="2:6" ht="40.5" customHeight="1" x14ac:dyDescent="0.25">
      <c r="B3" s="171"/>
      <c r="C3" s="171"/>
      <c r="D3" s="171"/>
      <c r="E3" s="171"/>
      <c r="F3" s="171"/>
    </row>
    <row r="4" spans="2:6" ht="38.25" customHeight="1" x14ac:dyDescent="0.3">
      <c r="B4" s="109" t="s">
        <v>0</v>
      </c>
      <c r="C4" s="109" t="s">
        <v>1</v>
      </c>
      <c r="D4" s="109" t="s">
        <v>33</v>
      </c>
      <c r="E4" s="110" t="s">
        <v>31</v>
      </c>
      <c r="F4" s="78" t="s">
        <v>32</v>
      </c>
    </row>
    <row r="5" spans="2:6" s="8" customFormat="1" ht="31.5" x14ac:dyDescent="0.25">
      <c r="B5" s="96">
        <v>1</v>
      </c>
      <c r="C5" s="82" t="s">
        <v>467</v>
      </c>
      <c r="D5" s="101">
        <v>42</v>
      </c>
      <c r="E5" s="13"/>
      <c r="F5" s="13"/>
    </row>
    <row r="6" spans="2:6" s="8" customFormat="1" ht="31.5" x14ac:dyDescent="0.25">
      <c r="B6" s="96">
        <v>2</v>
      </c>
      <c r="C6" s="82" t="s">
        <v>468</v>
      </c>
      <c r="D6" s="101">
        <v>36</v>
      </c>
      <c r="E6" s="13"/>
      <c r="F6" s="13"/>
    </row>
    <row r="7" spans="2:6" s="8" customFormat="1" ht="31.5" x14ac:dyDescent="0.25">
      <c r="B7" s="96">
        <v>3</v>
      </c>
      <c r="C7" s="82" t="s">
        <v>469</v>
      </c>
      <c r="D7" s="101">
        <v>35</v>
      </c>
      <c r="E7" s="13"/>
      <c r="F7" s="13"/>
    </row>
    <row r="8" spans="2:6" s="8" customFormat="1" ht="31.5" x14ac:dyDescent="0.25">
      <c r="B8" s="96">
        <v>4</v>
      </c>
      <c r="C8" s="82" t="s">
        <v>471</v>
      </c>
      <c r="D8" s="101">
        <v>34.9</v>
      </c>
      <c r="E8" s="13"/>
      <c r="F8" s="13"/>
    </row>
    <row r="9" spans="2:6" s="8" customFormat="1" ht="31.5" x14ac:dyDescent="0.25">
      <c r="B9" s="96">
        <v>5</v>
      </c>
      <c r="C9" s="82" t="s">
        <v>472</v>
      </c>
      <c r="D9" s="101">
        <v>36</v>
      </c>
      <c r="E9" s="13"/>
      <c r="F9" s="13"/>
    </row>
    <row r="10" spans="2:6" s="8" customFormat="1" ht="31.5" x14ac:dyDescent="0.25">
      <c r="B10" s="96">
        <v>6</v>
      </c>
      <c r="C10" s="82" t="s">
        <v>473</v>
      </c>
      <c r="D10" s="101">
        <v>36</v>
      </c>
      <c r="E10" s="13"/>
      <c r="F10" s="13"/>
    </row>
    <row r="11" spans="2:6" s="8" customFormat="1" ht="31.5" x14ac:dyDescent="0.25">
      <c r="B11" s="96">
        <v>7</v>
      </c>
      <c r="C11" s="82" t="s">
        <v>474</v>
      </c>
      <c r="D11" s="101">
        <v>36</v>
      </c>
      <c r="E11" s="13"/>
      <c r="F11" s="13"/>
    </row>
    <row r="12" spans="2:6" s="8" customFormat="1" ht="47.25" x14ac:dyDescent="0.25">
      <c r="B12" s="96">
        <v>8</v>
      </c>
      <c r="C12" s="82" t="s">
        <v>475</v>
      </c>
      <c r="D12" s="101">
        <v>36</v>
      </c>
      <c r="E12" s="13"/>
      <c r="F12" s="13"/>
    </row>
    <row r="13" spans="2:6" s="8" customFormat="1" ht="31.5" x14ac:dyDescent="0.25">
      <c r="B13" s="96">
        <v>9</v>
      </c>
      <c r="C13" s="82" t="s">
        <v>476</v>
      </c>
      <c r="D13" s="101">
        <v>36</v>
      </c>
      <c r="E13" s="13"/>
      <c r="F13" s="13"/>
    </row>
    <row r="14" spans="2:6" s="8" customFormat="1" ht="47.25" x14ac:dyDescent="0.25">
      <c r="B14" s="96">
        <v>10</v>
      </c>
      <c r="C14" s="82" t="s">
        <v>477</v>
      </c>
      <c r="D14" s="101">
        <v>36</v>
      </c>
      <c r="E14" s="13"/>
      <c r="F14" s="13"/>
    </row>
    <row r="15" spans="2:6" s="8" customFormat="1" ht="31.5" x14ac:dyDescent="0.25">
      <c r="B15" s="96">
        <v>11</v>
      </c>
      <c r="C15" s="82" t="s">
        <v>478</v>
      </c>
      <c r="D15" s="101">
        <v>36</v>
      </c>
      <c r="E15" s="13"/>
      <c r="F15" s="13"/>
    </row>
    <row r="16" spans="2:6" s="8" customFormat="1" ht="47.25" x14ac:dyDescent="0.25">
      <c r="B16" s="96">
        <v>12</v>
      </c>
      <c r="C16" s="82" t="s">
        <v>479</v>
      </c>
      <c r="D16" s="101">
        <v>42</v>
      </c>
      <c r="E16" s="13"/>
      <c r="F16" s="13"/>
    </row>
    <row r="17" spans="2:6" s="8" customFormat="1" ht="31.5" x14ac:dyDescent="0.25">
      <c r="B17" s="96">
        <v>13</v>
      </c>
      <c r="C17" s="82" t="s">
        <v>480</v>
      </c>
      <c r="D17" s="101">
        <v>34.200000000000003</v>
      </c>
      <c r="E17" s="13"/>
      <c r="F17" s="13"/>
    </row>
    <row r="18" spans="2:6" s="8" customFormat="1" ht="31.5" x14ac:dyDescent="0.25">
      <c r="B18" s="96">
        <v>14</v>
      </c>
      <c r="C18" s="82" t="s">
        <v>481</v>
      </c>
      <c r="D18" s="101">
        <v>34</v>
      </c>
      <c r="E18" s="13"/>
      <c r="F18" s="13"/>
    </row>
    <row r="19" spans="2:6" s="8" customFormat="1" ht="31.5" x14ac:dyDescent="0.25">
      <c r="B19" s="96">
        <v>15</v>
      </c>
      <c r="C19" s="82" t="s">
        <v>482</v>
      </c>
      <c r="D19" s="101">
        <v>35.299999999999997</v>
      </c>
      <c r="E19" s="13"/>
      <c r="F19" s="13"/>
    </row>
    <row r="20" spans="2:6" s="8" customFormat="1" ht="31.5" x14ac:dyDescent="0.25">
      <c r="B20" s="96">
        <v>16</v>
      </c>
      <c r="C20" s="82" t="s">
        <v>483</v>
      </c>
      <c r="D20" s="101">
        <v>42</v>
      </c>
      <c r="E20" s="13"/>
      <c r="F20" s="13"/>
    </row>
    <row r="21" spans="2:6" s="8" customFormat="1" ht="31.5" x14ac:dyDescent="0.25">
      <c r="B21" s="96">
        <v>17</v>
      </c>
      <c r="C21" s="82" t="s">
        <v>484</v>
      </c>
      <c r="D21" s="101">
        <v>47</v>
      </c>
      <c r="E21" s="13"/>
      <c r="F21" s="13"/>
    </row>
    <row r="22" spans="2:6" s="8" customFormat="1" ht="53.25" customHeight="1" x14ac:dyDescent="0.25">
      <c r="B22" s="96">
        <v>18</v>
      </c>
      <c r="C22" s="82" t="s">
        <v>485</v>
      </c>
      <c r="D22" s="101">
        <v>34.4</v>
      </c>
      <c r="E22" s="13"/>
      <c r="F22" s="13"/>
    </row>
    <row r="23" spans="2:6" s="8" customFormat="1" ht="45.75" customHeight="1" x14ac:dyDescent="0.25">
      <c r="B23" s="96">
        <v>19</v>
      </c>
      <c r="C23" s="82" t="s">
        <v>486</v>
      </c>
      <c r="D23" s="101">
        <v>34</v>
      </c>
      <c r="E23" s="13"/>
      <c r="F23" s="13"/>
    </row>
    <row r="24" spans="2:6" s="8" customFormat="1" x14ac:dyDescent="0.25">
      <c r="B24" s="96">
        <v>20</v>
      </c>
      <c r="C24" s="82" t="s">
        <v>487</v>
      </c>
      <c r="D24" s="101">
        <v>42</v>
      </c>
      <c r="E24" s="13"/>
      <c r="F24" s="13"/>
    </row>
    <row r="25" spans="2:6" s="8" customFormat="1" ht="31.5" x14ac:dyDescent="0.25">
      <c r="B25" s="96">
        <v>21</v>
      </c>
      <c r="C25" s="82" t="s">
        <v>488</v>
      </c>
      <c r="D25" s="101">
        <v>36</v>
      </c>
      <c r="E25" s="13"/>
      <c r="F25" s="13"/>
    </row>
    <row r="26" spans="2:6" s="8" customFormat="1" ht="31.5" x14ac:dyDescent="0.25">
      <c r="B26" s="96">
        <v>22</v>
      </c>
      <c r="C26" s="82" t="s">
        <v>489</v>
      </c>
      <c r="D26" s="101">
        <v>42</v>
      </c>
      <c r="E26" s="13"/>
      <c r="F26" s="13"/>
    </row>
    <row r="27" spans="2:6" s="8" customFormat="1" ht="31.5" x14ac:dyDescent="0.25">
      <c r="B27" s="96">
        <v>23</v>
      </c>
      <c r="C27" s="82" t="s">
        <v>490</v>
      </c>
      <c r="D27" s="101">
        <v>42</v>
      </c>
      <c r="E27" s="13"/>
      <c r="F27" s="13"/>
    </row>
    <row r="28" spans="2:6" s="8" customFormat="1" ht="31.5" x14ac:dyDescent="0.25">
      <c r="B28" s="96">
        <v>24</v>
      </c>
      <c r="C28" s="82" t="s">
        <v>491</v>
      </c>
      <c r="D28" s="101">
        <v>42</v>
      </c>
      <c r="E28" s="13"/>
      <c r="F28" s="13"/>
    </row>
    <row r="29" spans="2:6" s="8" customFormat="1" ht="31.5" x14ac:dyDescent="0.25">
      <c r="B29" s="96">
        <v>25</v>
      </c>
      <c r="C29" s="82" t="s">
        <v>492</v>
      </c>
      <c r="D29" s="101">
        <v>54.2</v>
      </c>
      <c r="E29" s="13"/>
      <c r="F29" s="13"/>
    </row>
    <row r="30" spans="2:6" s="8" customFormat="1" ht="31.5" x14ac:dyDescent="0.25">
      <c r="B30" s="96">
        <v>26</v>
      </c>
      <c r="C30" s="82" t="s">
        <v>493</v>
      </c>
      <c r="D30" s="101">
        <v>30</v>
      </c>
      <c r="E30" s="13"/>
      <c r="F30" s="13"/>
    </row>
    <row r="31" spans="2:6" s="8" customFormat="1" ht="31.5" x14ac:dyDescent="0.25">
      <c r="B31" s="96">
        <v>27</v>
      </c>
      <c r="C31" s="82" t="s">
        <v>494</v>
      </c>
      <c r="D31" s="101">
        <v>56</v>
      </c>
      <c r="E31" s="13"/>
      <c r="F31" s="13"/>
    </row>
    <row r="32" spans="2:6" s="8" customFormat="1" ht="31.5" x14ac:dyDescent="0.25">
      <c r="B32" s="96">
        <v>28</v>
      </c>
      <c r="C32" s="82" t="s">
        <v>495</v>
      </c>
      <c r="D32" s="101">
        <v>36</v>
      </c>
      <c r="E32" s="13"/>
      <c r="F32" s="13"/>
    </row>
    <row r="33" spans="2:7" s="8" customFormat="1" ht="31.5" x14ac:dyDescent="0.25">
      <c r="B33" s="96">
        <v>29</v>
      </c>
      <c r="C33" s="82" t="s">
        <v>496</v>
      </c>
      <c r="D33" s="101">
        <v>56</v>
      </c>
      <c r="E33" s="13"/>
      <c r="F33" s="13"/>
    </row>
    <row r="34" spans="2:7" s="8" customFormat="1" ht="31.5" x14ac:dyDescent="0.25">
      <c r="B34" s="96">
        <v>30</v>
      </c>
      <c r="C34" s="82" t="s">
        <v>497</v>
      </c>
      <c r="D34" s="101">
        <v>36</v>
      </c>
      <c r="E34" s="13"/>
      <c r="F34" s="13"/>
    </row>
    <row r="35" spans="2:7" s="8" customFormat="1" ht="31.5" x14ac:dyDescent="0.25">
      <c r="B35" s="96">
        <v>31</v>
      </c>
      <c r="C35" s="82" t="s">
        <v>498</v>
      </c>
      <c r="D35" s="101">
        <v>33.5</v>
      </c>
      <c r="E35" s="13"/>
      <c r="F35" s="13"/>
    </row>
    <row r="36" spans="2:7" s="8" customFormat="1" x14ac:dyDescent="0.25">
      <c r="B36" s="96">
        <v>32</v>
      </c>
      <c r="C36" s="82" t="s">
        <v>499</v>
      </c>
      <c r="D36" s="101">
        <v>27</v>
      </c>
      <c r="E36" s="13"/>
      <c r="F36" s="13"/>
    </row>
    <row r="37" spans="2:7" s="8" customFormat="1" ht="31.5" x14ac:dyDescent="0.25">
      <c r="B37" s="96">
        <v>33</v>
      </c>
      <c r="C37" s="82" t="s">
        <v>500</v>
      </c>
      <c r="D37" s="101">
        <v>42</v>
      </c>
      <c r="E37" s="13"/>
      <c r="F37" s="13"/>
    </row>
    <row r="38" spans="2:7" s="8" customFormat="1" ht="31.5" x14ac:dyDescent="0.25">
      <c r="B38" s="96">
        <v>34</v>
      </c>
      <c r="C38" s="82" t="s">
        <v>501</v>
      </c>
      <c r="D38" s="101">
        <v>36</v>
      </c>
      <c r="E38" s="13"/>
      <c r="F38" s="13"/>
    </row>
    <row r="39" spans="2:7" s="8" customFormat="1" ht="31.5" x14ac:dyDescent="0.25">
      <c r="B39" s="96">
        <v>35</v>
      </c>
      <c r="C39" s="82" t="s">
        <v>502</v>
      </c>
      <c r="D39" s="101">
        <v>79.599999999999994</v>
      </c>
      <c r="E39" s="13"/>
      <c r="F39" s="13"/>
    </row>
    <row r="40" spans="2:7" s="8" customFormat="1" ht="31.5" x14ac:dyDescent="0.25">
      <c r="B40" s="96">
        <v>36</v>
      </c>
      <c r="C40" s="82" t="s">
        <v>503</v>
      </c>
      <c r="D40" s="101">
        <v>42</v>
      </c>
      <c r="E40" s="13"/>
      <c r="F40" s="13"/>
    </row>
    <row r="41" spans="2:7" s="8" customFormat="1" ht="51" customHeight="1" x14ac:dyDescent="0.25">
      <c r="B41" s="96">
        <v>37</v>
      </c>
      <c r="C41" s="82" t="s">
        <v>504</v>
      </c>
      <c r="D41" s="101">
        <v>32.9</v>
      </c>
      <c r="E41" s="13" t="s">
        <v>519</v>
      </c>
      <c r="F41" s="72" t="s">
        <v>520</v>
      </c>
      <c r="G41" s="68" t="s">
        <v>521</v>
      </c>
    </row>
    <row r="42" spans="2:7" s="8" customFormat="1" ht="31.5" x14ac:dyDescent="0.25">
      <c r="B42" s="96">
        <v>38</v>
      </c>
      <c r="C42" s="82" t="s">
        <v>505</v>
      </c>
      <c r="D42" s="101">
        <v>36</v>
      </c>
      <c r="E42" s="13"/>
      <c r="F42" s="13"/>
    </row>
    <row r="43" spans="2:7" s="8" customFormat="1" ht="31.5" x14ac:dyDescent="0.25">
      <c r="B43" s="96">
        <v>39</v>
      </c>
      <c r="C43" s="82" t="s">
        <v>506</v>
      </c>
      <c r="D43" s="101">
        <v>34</v>
      </c>
      <c r="E43" s="13"/>
      <c r="F43" s="13"/>
      <c r="G43" s="56"/>
    </row>
    <row r="44" spans="2:7" s="8" customFormat="1" ht="31.5" x14ac:dyDescent="0.25">
      <c r="B44" s="96">
        <v>40</v>
      </c>
      <c r="C44" s="82" t="s">
        <v>507</v>
      </c>
      <c r="D44" s="101">
        <v>36</v>
      </c>
      <c r="E44" s="13"/>
      <c r="F44" s="13"/>
    </row>
    <row r="45" spans="2:7" s="8" customFormat="1" ht="31.5" x14ac:dyDescent="0.25">
      <c r="B45" s="96">
        <v>41</v>
      </c>
      <c r="C45" s="82" t="s">
        <v>508</v>
      </c>
      <c r="D45" s="101">
        <v>40</v>
      </c>
      <c r="E45" s="13"/>
      <c r="F45" s="13"/>
    </row>
    <row r="46" spans="2:7" s="8" customFormat="1" ht="31.5" x14ac:dyDescent="0.25">
      <c r="B46" s="96">
        <v>42</v>
      </c>
      <c r="C46" s="82" t="s">
        <v>509</v>
      </c>
      <c r="D46" s="101">
        <v>30</v>
      </c>
      <c r="E46" s="13"/>
      <c r="F46" s="13"/>
    </row>
    <row r="47" spans="2:7" s="8" customFormat="1" ht="31.5" x14ac:dyDescent="0.25">
      <c r="B47" s="96">
        <v>43</v>
      </c>
      <c r="C47" s="82" t="s">
        <v>510</v>
      </c>
      <c r="D47" s="101">
        <v>36</v>
      </c>
      <c r="E47" s="13"/>
      <c r="F47" s="13"/>
    </row>
    <row r="48" spans="2:7" s="8" customFormat="1" ht="31.5" x14ac:dyDescent="0.25">
      <c r="B48" s="96">
        <v>44</v>
      </c>
      <c r="C48" s="82" t="s">
        <v>511</v>
      </c>
      <c r="D48" s="101">
        <v>56</v>
      </c>
      <c r="E48" s="13"/>
      <c r="F48" s="13"/>
    </row>
    <row r="49" spans="2:6" s="8" customFormat="1" ht="31.5" x14ac:dyDescent="0.25">
      <c r="B49" s="96">
        <v>45</v>
      </c>
      <c r="C49" s="82" t="s">
        <v>512</v>
      </c>
      <c r="D49" s="101">
        <v>36</v>
      </c>
      <c r="E49" s="13"/>
      <c r="F49" s="13"/>
    </row>
    <row r="50" spans="2:6" s="8" customFormat="1" ht="31.5" x14ac:dyDescent="0.25">
      <c r="B50" s="96">
        <v>46</v>
      </c>
      <c r="C50" s="82" t="s">
        <v>513</v>
      </c>
      <c r="D50" s="101">
        <v>36</v>
      </c>
      <c r="E50" s="13"/>
      <c r="F50" s="13"/>
    </row>
    <row r="51" spans="2:6" s="8" customFormat="1" ht="31.5" x14ac:dyDescent="0.25">
      <c r="B51" s="96">
        <v>47</v>
      </c>
      <c r="C51" s="82" t="s">
        <v>514</v>
      </c>
      <c r="D51" s="101">
        <v>56</v>
      </c>
      <c r="E51" s="13"/>
      <c r="F51" s="13"/>
    </row>
    <row r="52" spans="2:6" s="8" customFormat="1" ht="31.5" x14ac:dyDescent="0.25">
      <c r="B52" s="96">
        <v>48</v>
      </c>
      <c r="C52" s="82" t="s">
        <v>515</v>
      </c>
      <c r="D52" s="101">
        <v>36</v>
      </c>
      <c r="E52" s="13"/>
      <c r="F52" s="13"/>
    </row>
    <row r="53" spans="2:6" s="8" customFormat="1" ht="31.5" x14ac:dyDescent="0.25">
      <c r="B53" s="96">
        <v>49</v>
      </c>
      <c r="C53" s="82" t="s">
        <v>516</v>
      </c>
      <c r="D53" s="101">
        <v>72</v>
      </c>
      <c r="E53" s="13"/>
      <c r="F53" s="13"/>
    </row>
    <row r="54" spans="2:6" s="8" customFormat="1" ht="31.5" x14ac:dyDescent="0.25">
      <c r="B54" s="96">
        <v>50</v>
      </c>
      <c r="C54" s="82" t="s">
        <v>517</v>
      </c>
      <c r="D54" s="101">
        <v>56</v>
      </c>
      <c r="E54" s="13"/>
      <c r="F54" s="13"/>
    </row>
    <row r="55" spans="2:6" s="8" customFormat="1" ht="31.5" x14ac:dyDescent="0.25">
      <c r="B55" s="96">
        <v>51</v>
      </c>
      <c r="C55" s="82" t="s">
        <v>518</v>
      </c>
      <c r="D55" s="101">
        <v>56</v>
      </c>
      <c r="E55" s="13"/>
      <c r="F55" s="13"/>
    </row>
    <row r="56" spans="2:6" s="8" customFormat="1" x14ac:dyDescent="0.25">
      <c r="B56" s="104"/>
      <c r="C56" s="105"/>
      <c r="D56" s="106">
        <f>SUM(D5:D55)</f>
        <v>2084</v>
      </c>
      <c r="E56" s="13"/>
      <c r="F56" s="13"/>
    </row>
    <row r="57" spans="2:6" s="8" customFormat="1" x14ac:dyDescent="0.25">
      <c r="B57" s="107"/>
      <c r="C57" s="108"/>
      <c r="D57" s="107"/>
    </row>
    <row r="58" spans="2:6" s="8" customFormat="1" x14ac:dyDescent="0.25">
      <c r="B58" s="107"/>
      <c r="C58" s="108"/>
      <c r="D58" s="107"/>
    </row>
  </sheetData>
  <mergeCells count="1">
    <mergeCell ref="B2:F3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63"/>
  <sheetViews>
    <sheetView topLeftCell="A52" workbookViewId="0">
      <selection activeCell="B2" sqref="B2:F3"/>
    </sheetView>
  </sheetViews>
  <sheetFormatPr defaultRowHeight="15" x14ac:dyDescent="0.25"/>
  <cols>
    <col min="2" max="2" width="7.7109375" customWidth="1"/>
    <col min="3" max="3" width="36.140625" customWidth="1"/>
    <col min="4" max="4" width="13.85546875" style="86" customWidth="1"/>
    <col min="5" max="5" width="17" customWidth="1"/>
    <col min="6" max="6" width="26" customWidth="1"/>
    <col min="7" max="7" width="15.28515625" customWidth="1"/>
  </cols>
  <sheetData>
    <row r="2" spans="2:6" ht="15" customHeight="1" x14ac:dyDescent="0.25">
      <c r="B2" s="168" t="s">
        <v>577</v>
      </c>
      <c r="C2" s="168"/>
      <c r="D2" s="168"/>
      <c r="E2" s="168"/>
      <c r="F2" s="168"/>
    </row>
    <row r="3" spans="2:6" ht="45" customHeight="1" x14ac:dyDescent="0.25">
      <c r="B3" s="171"/>
      <c r="C3" s="171"/>
      <c r="D3" s="171"/>
      <c r="E3" s="171"/>
      <c r="F3" s="171"/>
    </row>
    <row r="4" spans="2:6" ht="37.5" customHeight="1" x14ac:dyDescent="0.3">
      <c r="B4" s="109" t="s">
        <v>0</v>
      </c>
      <c r="C4" s="109" t="s">
        <v>1</v>
      </c>
      <c r="D4" s="109" t="s">
        <v>33</v>
      </c>
      <c r="E4" s="110" t="s">
        <v>31</v>
      </c>
      <c r="F4" s="78" t="s">
        <v>32</v>
      </c>
    </row>
    <row r="5" spans="2:6" s="8" customFormat="1" ht="31.5" x14ac:dyDescent="0.25">
      <c r="B5" s="90">
        <v>1</v>
      </c>
      <c r="C5" s="28" t="s">
        <v>524</v>
      </c>
      <c r="D5" s="96">
        <v>42</v>
      </c>
      <c r="E5" s="27"/>
      <c r="F5" s="111"/>
    </row>
    <row r="6" spans="2:6" s="8" customFormat="1" ht="35.25" customHeight="1" x14ac:dyDescent="0.25">
      <c r="B6" s="90">
        <v>2</v>
      </c>
      <c r="C6" s="28" t="s">
        <v>525</v>
      </c>
      <c r="D6" s="96">
        <v>48</v>
      </c>
      <c r="E6" s="27"/>
      <c r="F6" s="111"/>
    </row>
    <row r="7" spans="2:6" s="8" customFormat="1" ht="34.5" customHeight="1" x14ac:dyDescent="0.25">
      <c r="B7" s="90">
        <v>3</v>
      </c>
      <c r="C7" s="28" t="s">
        <v>526</v>
      </c>
      <c r="D7" s="96">
        <v>48</v>
      </c>
      <c r="E7" s="27"/>
      <c r="F7" s="111"/>
    </row>
    <row r="8" spans="2:6" s="8" customFormat="1" ht="36.75" customHeight="1" x14ac:dyDescent="0.25">
      <c r="B8" s="90">
        <v>4</v>
      </c>
      <c r="C8" s="28" t="s">
        <v>527</v>
      </c>
      <c r="D8" s="96">
        <v>48</v>
      </c>
      <c r="E8" s="27"/>
      <c r="F8" s="111"/>
    </row>
    <row r="9" spans="2:6" s="8" customFormat="1" ht="37.5" customHeight="1" x14ac:dyDescent="0.25">
      <c r="B9" s="90">
        <v>5</v>
      </c>
      <c r="C9" s="28" t="s">
        <v>528</v>
      </c>
      <c r="D9" s="96">
        <v>48</v>
      </c>
      <c r="E9" s="27"/>
      <c r="F9" s="111"/>
    </row>
    <row r="10" spans="2:6" s="8" customFormat="1" ht="39" customHeight="1" x14ac:dyDescent="0.25">
      <c r="B10" s="90">
        <v>6</v>
      </c>
      <c r="C10" s="28" t="s">
        <v>529</v>
      </c>
      <c r="D10" s="96">
        <v>62.5</v>
      </c>
      <c r="E10" s="27" t="s">
        <v>573</v>
      </c>
      <c r="F10" s="112" t="s">
        <v>574</v>
      </c>
    </row>
    <row r="11" spans="2:6" s="8" customFormat="1" ht="35.25" customHeight="1" x14ac:dyDescent="0.25">
      <c r="B11" s="90">
        <v>7</v>
      </c>
      <c r="C11" s="28" t="s">
        <v>530</v>
      </c>
      <c r="D11" s="96">
        <v>36</v>
      </c>
      <c r="E11" s="27"/>
      <c r="F11" s="111"/>
    </row>
    <row r="12" spans="2:6" s="8" customFormat="1" ht="33.75" customHeight="1" x14ac:dyDescent="0.25">
      <c r="B12" s="90">
        <v>8</v>
      </c>
      <c r="C12" s="28" t="s">
        <v>531</v>
      </c>
      <c r="D12" s="96">
        <v>36</v>
      </c>
      <c r="E12" s="27"/>
      <c r="F12" s="111"/>
    </row>
    <row r="13" spans="2:6" s="8" customFormat="1" ht="39" customHeight="1" x14ac:dyDescent="0.25">
      <c r="B13" s="90">
        <v>9</v>
      </c>
      <c r="C13" s="28" t="s">
        <v>532</v>
      </c>
      <c r="D13" s="96">
        <v>42</v>
      </c>
      <c r="E13" s="27"/>
      <c r="F13" s="111"/>
    </row>
    <row r="14" spans="2:6" s="8" customFormat="1" ht="34.5" customHeight="1" x14ac:dyDescent="0.25">
      <c r="B14" s="90">
        <v>10</v>
      </c>
      <c r="C14" s="28" t="s">
        <v>533</v>
      </c>
      <c r="D14" s="96">
        <v>42</v>
      </c>
      <c r="E14" s="27"/>
      <c r="F14" s="111"/>
    </row>
    <row r="15" spans="2:6" s="8" customFormat="1" ht="39" customHeight="1" x14ac:dyDescent="0.25">
      <c r="B15" s="90">
        <v>11</v>
      </c>
      <c r="C15" s="28" t="s">
        <v>534</v>
      </c>
      <c r="D15" s="96">
        <v>42</v>
      </c>
      <c r="E15" s="27"/>
      <c r="F15" s="111"/>
    </row>
    <row r="16" spans="2:6" s="8" customFormat="1" ht="33" customHeight="1" x14ac:dyDescent="0.25">
      <c r="B16" s="90">
        <v>12</v>
      </c>
      <c r="C16" s="28" t="s">
        <v>535</v>
      </c>
      <c r="D16" s="96">
        <v>42</v>
      </c>
      <c r="E16" s="27"/>
      <c r="F16" s="111"/>
    </row>
    <row r="17" spans="2:7" s="8" customFormat="1" ht="35.25" customHeight="1" x14ac:dyDescent="0.25">
      <c r="B17" s="90">
        <v>13</v>
      </c>
      <c r="C17" s="28" t="s">
        <v>536</v>
      </c>
      <c r="D17" s="96">
        <v>42</v>
      </c>
      <c r="E17" s="27"/>
      <c r="F17" s="111"/>
    </row>
    <row r="18" spans="2:7" s="8" customFormat="1" ht="40.5" customHeight="1" x14ac:dyDescent="0.25">
      <c r="B18" s="90">
        <v>14</v>
      </c>
      <c r="C18" s="28" t="s">
        <v>537</v>
      </c>
      <c r="D18" s="96">
        <v>36</v>
      </c>
      <c r="E18" s="27"/>
      <c r="F18" s="111"/>
    </row>
    <row r="19" spans="2:7" s="8" customFormat="1" ht="36.75" customHeight="1" x14ac:dyDescent="0.25">
      <c r="B19" s="90">
        <v>15</v>
      </c>
      <c r="C19" s="28" t="s">
        <v>538</v>
      </c>
      <c r="D19" s="96">
        <v>62</v>
      </c>
      <c r="E19" s="27"/>
      <c r="F19" s="111"/>
    </row>
    <row r="20" spans="2:7" s="8" customFormat="1" ht="36.75" customHeight="1" x14ac:dyDescent="0.25">
      <c r="B20" s="90">
        <v>16</v>
      </c>
      <c r="C20" s="28" t="s">
        <v>539</v>
      </c>
      <c r="D20" s="96">
        <v>62.6</v>
      </c>
      <c r="E20" s="27" t="s">
        <v>575</v>
      </c>
      <c r="F20" s="111" t="s">
        <v>576</v>
      </c>
      <c r="G20" s="8" t="s">
        <v>578</v>
      </c>
    </row>
    <row r="21" spans="2:7" s="8" customFormat="1" ht="34.5" customHeight="1" x14ac:dyDescent="0.25">
      <c r="B21" s="90">
        <v>17</v>
      </c>
      <c r="C21" s="28" t="s">
        <v>540</v>
      </c>
      <c r="D21" s="96">
        <v>62</v>
      </c>
      <c r="E21" s="27"/>
      <c r="F21" s="111"/>
    </row>
    <row r="22" spans="2:7" s="8" customFormat="1" ht="37.5" customHeight="1" x14ac:dyDescent="0.25">
      <c r="B22" s="90">
        <v>18</v>
      </c>
      <c r="C22" s="28" t="s">
        <v>541</v>
      </c>
      <c r="D22" s="96">
        <v>62</v>
      </c>
      <c r="E22" s="27"/>
      <c r="F22" s="111"/>
    </row>
    <row r="23" spans="2:7" s="8" customFormat="1" ht="36" customHeight="1" x14ac:dyDescent="0.25">
      <c r="B23" s="90">
        <v>19</v>
      </c>
      <c r="C23" s="28" t="s">
        <v>542</v>
      </c>
      <c r="D23" s="96">
        <v>42</v>
      </c>
      <c r="E23" s="27"/>
      <c r="F23" s="111"/>
    </row>
    <row r="24" spans="2:7" s="8" customFormat="1" ht="33.75" customHeight="1" x14ac:dyDescent="0.25">
      <c r="B24" s="90">
        <v>20</v>
      </c>
      <c r="C24" s="28" t="s">
        <v>543</v>
      </c>
      <c r="D24" s="96">
        <v>42</v>
      </c>
      <c r="E24" s="27"/>
      <c r="F24" s="111"/>
    </row>
    <row r="25" spans="2:7" s="8" customFormat="1" ht="33" customHeight="1" x14ac:dyDescent="0.25">
      <c r="B25" s="90">
        <v>21</v>
      </c>
      <c r="C25" s="28" t="s">
        <v>544</v>
      </c>
      <c r="D25" s="96">
        <v>42</v>
      </c>
      <c r="E25" s="27"/>
      <c r="F25" s="111"/>
    </row>
    <row r="26" spans="2:7" s="8" customFormat="1" ht="31.5" x14ac:dyDescent="0.25">
      <c r="B26" s="90">
        <v>22</v>
      </c>
      <c r="C26" s="28" t="s">
        <v>545</v>
      </c>
      <c r="D26" s="96">
        <v>61</v>
      </c>
      <c r="E26" s="27"/>
      <c r="F26" s="111"/>
    </row>
    <row r="27" spans="2:7" s="8" customFormat="1" ht="31.5" x14ac:dyDescent="0.25">
      <c r="B27" s="90">
        <v>23</v>
      </c>
      <c r="C27" s="28" t="s">
        <v>546</v>
      </c>
      <c r="D27" s="96">
        <v>42</v>
      </c>
      <c r="E27" s="27"/>
      <c r="F27" s="111"/>
    </row>
    <row r="28" spans="2:7" s="8" customFormat="1" ht="31.5" x14ac:dyDescent="0.25">
      <c r="B28" s="90">
        <v>24</v>
      </c>
      <c r="C28" s="28" t="s">
        <v>547</v>
      </c>
      <c r="D28" s="96">
        <v>36</v>
      </c>
      <c r="E28" s="27"/>
      <c r="F28" s="111"/>
    </row>
    <row r="29" spans="2:7" s="8" customFormat="1" ht="31.5" x14ac:dyDescent="0.25">
      <c r="B29" s="90">
        <v>25</v>
      </c>
      <c r="C29" s="28" t="s">
        <v>548</v>
      </c>
      <c r="D29" s="96">
        <v>56</v>
      </c>
      <c r="E29" s="27"/>
      <c r="F29" s="111"/>
    </row>
    <row r="30" spans="2:7" s="8" customFormat="1" ht="31.5" x14ac:dyDescent="0.25">
      <c r="B30" s="90">
        <v>26</v>
      </c>
      <c r="C30" s="28" t="s">
        <v>549</v>
      </c>
      <c r="D30" s="96">
        <v>42</v>
      </c>
      <c r="E30" s="27"/>
      <c r="F30" s="111"/>
    </row>
    <row r="31" spans="2:7" s="8" customFormat="1" ht="31.5" x14ac:dyDescent="0.25">
      <c r="B31" s="90">
        <v>27</v>
      </c>
      <c r="C31" s="28" t="s">
        <v>550</v>
      </c>
      <c r="D31" s="96">
        <v>36</v>
      </c>
      <c r="E31" s="27"/>
      <c r="F31" s="111"/>
    </row>
    <row r="32" spans="2:7" s="8" customFormat="1" ht="31.5" x14ac:dyDescent="0.25">
      <c r="B32" s="90">
        <v>28</v>
      </c>
      <c r="C32" s="28" t="s">
        <v>551</v>
      </c>
      <c r="D32" s="96">
        <v>36</v>
      </c>
      <c r="E32" s="27"/>
      <c r="F32" s="111"/>
    </row>
    <row r="33" spans="2:6" s="8" customFormat="1" ht="31.5" x14ac:dyDescent="0.25">
      <c r="B33" s="90">
        <v>29</v>
      </c>
      <c r="C33" s="28" t="s">
        <v>552</v>
      </c>
      <c r="D33" s="96">
        <v>36</v>
      </c>
      <c r="E33" s="27"/>
      <c r="F33" s="111"/>
    </row>
    <row r="34" spans="2:6" s="8" customFormat="1" ht="31.5" x14ac:dyDescent="0.25">
      <c r="B34" s="90">
        <v>30</v>
      </c>
      <c r="C34" s="28" t="s">
        <v>553</v>
      </c>
      <c r="D34" s="96">
        <v>36</v>
      </c>
      <c r="E34" s="27"/>
      <c r="F34" s="111"/>
    </row>
    <row r="35" spans="2:6" s="8" customFormat="1" ht="31.5" x14ac:dyDescent="0.25">
      <c r="B35" s="90">
        <v>31</v>
      </c>
      <c r="C35" s="28" t="s">
        <v>554</v>
      </c>
      <c r="D35" s="96">
        <v>36</v>
      </c>
      <c r="E35" s="27"/>
      <c r="F35" s="111"/>
    </row>
    <row r="36" spans="2:6" s="8" customFormat="1" ht="31.5" x14ac:dyDescent="0.25">
      <c r="B36" s="90">
        <v>32</v>
      </c>
      <c r="C36" s="28" t="s">
        <v>555</v>
      </c>
      <c r="D36" s="96">
        <v>36</v>
      </c>
      <c r="E36" s="27"/>
      <c r="F36" s="111"/>
    </row>
    <row r="37" spans="2:6" s="8" customFormat="1" ht="31.5" x14ac:dyDescent="0.25">
      <c r="B37" s="90">
        <v>33</v>
      </c>
      <c r="C37" s="28" t="s">
        <v>556</v>
      </c>
      <c r="D37" s="96">
        <v>36</v>
      </c>
      <c r="E37" s="27"/>
      <c r="F37" s="111"/>
    </row>
    <row r="38" spans="2:6" s="8" customFormat="1" ht="31.5" x14ac:dyDescent="0.25">
      <c r="B38" s="90">
        <v>34</v>
      </c>
      <c r="C38" s="28" t="s">
        <v>557</v>
      </c>
      <c r="D38" s="96">
        <v>42</v>
      </c>
      <c r="E38" s="27"/>
      <c r="F38" s="111"/>
    </row>
    <row r="39" spans="2:6" s="8" customFormat="1" ht="31.5" x14ac:dyDescent="0.25">
      <c r="B39" s="90">
        <v>35</v>
      </c>
      <c r="C39" s="28" t="s">
        <v>558</v>
      </c>
      <c r="D39" s="96">
        <v>36</v>
      </c>
      <c r="E39" s="27"/>
      <c r="F39" s="111"/>
    </row>
    <row r="40" spans="2:6" s="8" customFormat="1" ht="31.5" x14ac:dyDescent="0.25">
      <c r="B40" s="90">
        <v>36</v>
      </c>
      <c r="C40" s="28" t="s">
        <v>559</v>
      </c>
      <c r="D40" s="96">
        <v>36</v>
      </c>
      <c r="E40" s="27"/>
      <c r="F40" s="111"/>
    </row>
    <row r="41" spans="2:6" s="8" customFormat="1" ht="31.5" x14ac:dyDescent="0.25">
      <c r="B41" s="90">
        <v>37</v>
      </c>
      <c r="C41" s="28" t="s">
        <v>560</v>
      </c>
      <c r="D41" s="96">
        <v>36</v>
      </c>
      <c r="E41" s="27"/>
      <c r="F41" s="111"/>
    </row>
    <row r="42" spans="2:6" s="8" customFormat="1" ht="31.5" x14ac:dyDescent="0.25">
      <c r="B42" s="90">
        <v>38</v>
      </c>
      <c r="C42" s="28" t="s">
        <v>561</v>
      </c>
      <c r="D42" s="96">
        <v>32</v>
      </c>
      <c r="E42" s="27"/>
      <c r="F42" s="111"/>
    </row>
    <row r="43" spans="2:6" s="8" customFormat="1" ht="31.5" x14ac:dyDescent="0.25">
      <c r="B43" s="90">
        <v>39</v>
      </c>
      <c r="C43" s="28" t="s">
        <v>562</v>
      </c>
      <c r="D43" s="96">
        <v>45.9</v>
      </c>
      <c r="E43" s="27"/>
      <c r="F43" s="111"/>
    </row>
    <row r="44" spans="2:6" s="8" customFormat="1" ht="31.5" x14ac:dyDescent="0.25">
      <c r="B44" s="90">
        <v>40</v>
      </c>
      <c r="C44" s="28" t="s">
        <v>563</v>
      </c>
      <c r="D44" s="96">
        <v>36</v>
      </c>
      <c r="E44" s="27"/>
      <c r="F44" s="111"/>
    </row>
    <row r="45" spans="2:6" s="8" customFormat="1" ht="31.5" x14ac:dyDescent="0.25">
      <c r="B45" s="90">
        <v>41</v>
      </c>
      <c r="C45" s="28" t="s">
        <v>564</v>
      </c>
      <c r="D45" s="96">
        <v>42</v>
      </c>
      <c r="E45" s="27"/>
      <c r="F45" s="111"/>
    </row>
    <row r="46" spans="2:6" s="8" customFormat="1" ht="31.5" x14ac:dyDescent="0.25">
      <c r="B46" s="90">
        <v>42</v>
      </c>
      <c r="C46" s="28" t="s">
        <v>565</v>
      </c>
      <c r="D46" s="96">
        <v>36</v>
      </c>
      <c r="E46" s="27"/>
      <c r="F46" s="111"/>
    </row>
    <row r="47" spans="2:6" s="8" customFormat="1" ht="39" customHeight="1" x14ac:dyDescent="0.25">
      <c r="B47" s="90">
        <v>43</v>
      </c>
      <c r="C47" s="28" t="s">
        <v>566</v>
      </c>
      <c r="D47" s="96">
        <v>36</v>
      </c>
      <c r="E47" s="27"/>
      <c r="F47" s="111"/>
    </row>
    <row r="48" spans="2:6" s="8" customFormat="1" ht="42" customHeight="1" x14ac:dyDescent="0.25">
      <c r="B48" s="90">
        <v>44</v>
      </c>
      <c r="C48" s="28" t="s">
        <v>567</v>
      </c>
      <c r="D48" s="96">
        <v>37</v>
      </c>
      <c r="E48" s="27"/>
      <c r="F48" s="111"/>
    </row>
    <row r="49" spans="2:6" s="8" customFormat="1" ht="39" customHeight="1" x14ac:dyDescent="0.25">
      <c r="B49" s="90">
        <v>45</v>
      </c>
      <c r="C49" s="28" t="s">
        <v>568</v>
      </c>
      <c r="D49" s="96">
        <v>42</v>
      </c>
      <c r="E49" s="27"/>
      <c r="F49" s="111"/>
    </row>
    <row r="50" spans="2:6" s="8" customFormat="1" ht="39" customHeight="1" x14ac:dyDescent="0.25">
      <c r="B50" s="90">
        <v>46</v>
      </c>
      <c r="C50" s="28" t="s">
        <v>569</v>
      </c>
      <c r="D50" s="96">
        <v>48</v>
      </c>
      <c r="E50" s="27"/>
      <c r="F50" s="111"/>
    </row>
    <row r="51" spans="2:6" s="8" customFormat="1" ht="30.75" customHeight="1" x14ac:dyDescent="0.25">
      <c r="B51" s="90">
        <v>47</v>
      </c>
      <c r="C51" s="28" t="s">
        <v>570</v>
      </c>
      <c r="D51" s="96">
        <v>42</v>
      </c>
      <c r="E51" s="27"/>
      <c r="F51" s="111"/>
    </row>
    <row r="52" spans="2:6" s="8" customFormat="1" ht="31.5" customHeight="1" x14ac:dyDescent="0.25">
      <c r="B52" s="90">
        <v>48</v>
      </c>
      <c r="C52" s="28" t="s">
        <v>571</v>
      </c>
      <c r="D52" s="96">
        <v>36</v>
      </c>
      <c r="E52" s="27"/>
      <c r="F52" s="111"/>
    </row>
    <row r="53" spans="2:6" s="8" customFormat="1" ht="33" customHeight="1" x14ac:dyDescent="0.25">
      <c r="B53" s="90">
        <v>49</v>
      </c>
      <c r="C53" s="28" t="s">
        <v>572</v>
      </c>
      <c r="D53" s="96">
        <v>42</v>
      </c>
      <c r="E53" s="27"/>
      <c r="F53" s="111"/>
    </row>
    <row r="54" spans="2:6" s="8" customFormat="1" ht="18.75" x14ac:dyDescent="0.3">
      <c r="B54" s="113">
        <v>49</v>
      </c>
      <c r="C54" s="114"/>
      <c r="D54" s="115">
        <f>SUM(D5:D53)</f>
        <v>2103</v>
      </c>
      <c r="E54" s="111"/>
      <c r="F54" s="111"/>
    </row>
    <row r="55" spans="2:6" s="8" customFormat="1" x14ac:dyDescent="0.25">
      <c r="C55" s="56"/>
      <c r="D55" s="84"/>
      <c r="E55" s="56"/>
      <c r="F55" s="56"/>
    </row>
    <row r="56" spans="2:6" s="8" customFormat="1" x14ac:dyDescent="0.25">
      <c r="C56" s="56"/>
      <c r="D56" s="84"/>
      <c r="E56" s="56"/>
      <c r="F56" s="56"/>
    </row>
    <row r="57" spans="2:6" s="8" customFormat="1" x14ac:dyDescent="0.25">
      <c r="C57" s="56"/>
      <c r="D57" s="84"/>
      <c r="E57" s="56"/>
      <c r="F57" s="56"/>
    </row>
    <row r="58" spans="2:6" s="8" customFormat="1" x14ac:dyDescent="0.25">
      <c r="C58" s="56"/>
      <c r="D58" s="84"/>
      <c r="E58" s="56"/>
      <c r="F58" s="56"/>
    </row>
    <row r="59" spans="2:6" s="8" customFormat="1" x14ac:dyDescent="0.25">
      <c r="D59" s="85"/>
    </row>
    <row r="60" spans="2:6" s="8" customFormat="1" x14ac:dyDescent="0.25">
      <c r="D60" s="85"/>
    </row>
    <row r="61" spans="2:6" s="8" customFormat="1" x14ac:dyDescent="0.25">
      <c r="D61" s="85"/>
    </row>
    <row r="62" spans="2:6" s="8" customFormat="1" x14ac:dyDescent="0.25">
      <c r="D62" s="85"/>
    </row>
    <row r="63" spans="2:6" s="8" customFormat="1" x14ac:dyDescent="0.25">
      <c r="D63" s="85"/>
    </row>
  </sheetData>
  <mergeCells count="1">
    <mergeCell ref="B2:F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МО Агрикольское</vt:lpstr>
      <vt:lpstr>Мо Архангельское</vt:lpstr>
      <vt:lpstr>Мо Валамаз</vt:lpstr>
      <vt:lpstr>МО Васильевское</vt:lpstr>
      <vt:lpstr>МО Дебинское</vt:lpstr>
      <vt:lpstr>МО Кокман</vt:lpstr>
      <vt:lpstr>Мо Курьинское</vt:lpstr>
      <vt:lpstr>МО Прохоровское</vt:lpstr>
      <vt:lpstr>МО Селеговское</vt:lpstr>
      <vt:lpstr>МО "Красногорское"</vt:lpstr>
      <vt:lpstr>свод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2021-02-11T06:08:39Z</dcterms:modified>
</cp:coreProperties>
</file>