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C16" i="1" l="1"/>
  <c r="AA16" i="1"/>
  <c r="Y16" i="1"/>
  <c r="W16" i="1"/>
  <c r="U16" i="1"/>
  <c r="S16" i="1"/>
  <c r="Q16" i="1"/>
  <c r="O16" i="1"/>
  <c r="M16" i="1"/>
  <c r="K16" i="1"/>
  <c r="I16" i="1"/>
  <c r="G16" i="1"/>
  <c r="D16" i="1"/>
  <c r="AB15" i="1"/>
  <c r="X15" i="1"/>
  <c r="T15" i="1"/>
  <c r="P15" i="1"/>
  <c r="L15" i="1"/>
  <c r="H15" i="1"/>
  <c r="E15" i="1"/>
  <c r="F15" i="1" s="1"/>
  <c r="D15" i="1"/>
  <c r="AD15" i="1" s="1"/>
  <c r="AD14" i="1"/>
  <c r="AB14" i="1"/>
  <c r="Z14" i="1"/>
  <c r="X14" i="1"/>
  <c r="V14" i="1"/>
  <c r="T14" i="1"/>
  <c r="R14" i="1"/>
  <c r="P14" i="1"/>
  <c r="N14" i="1"/>
  <c r="L14" i="1"/>
  <c r="J14" i="1"/>
  <c r="H14" i="1"/>
  <c r="F14" i="1"/>
  <c r="E14" i="1"/>
  <c r="E13" i="1"/>
  <c r="D13" i="1"/>
  <c r="AB13" i="1" s="1"/>
  <c r="AB12" i="1"/>
  <c r="X12" i="1"/>
  <c r="T12" i="1"/>
  <c r="P12" i="1"/>
  <c r="L12" i="1"/>
  <c r="H12" i="1"/>
  <c r="E12" i="1"/>
  <c r="F12" i="1" s="1"/>
  <c r="D12" i="1"/>
  <c r="AD12" i="1" s="1"/>
  <c r="E11" i="1"/>
  <c r="D11" i="1"/>
  <c r="AB11" i="1" s="1"/>
  <c r="AB10" i="1"/>
  <c r="X10" i="1"/>
  <c r="T10" i="1"/>
  <c r="P10" i="1"/>
  <c r="L10" i="1"/>
  <c r="H10" i="1"/>
  <c r="E10" i="1"/>
  <c r="F10" i="1" s="1"/>
  <c r="D10" i="1"/>
  <c r="AD10" i="1" s="1"/>
  <c r="J9" i="1"/>
  <c r="E9" i="1"/>
  <c r="D9" i="1"/>
  <c r="AB8" i="1"/>
  <c r="X8" i="1"/>
  <c r="T8" i="1"/>
  <c r="P8" i="1"/>
  <c r="L8" i="1"/>
  <c r="H8" i="1"/>
  <c r="E8" i="1"/>
  <c r="F8" i="1" s="1"/>
  <c r="D8" i="1"/>
  <c r="AD8" i="1" s="1"/>
  <c r="E7" i="1"/>
  <c r="D7" i="1"/>
  <c r="Z7" i="1" s="1"/>
  <c r="AD6" i="1"/>
  <c r="AB6" i="1"/>
  <c r="Z6" i="1"/>
  <c r="X6" i="1"/>
  <c r="V6" i="1"/>
  <c r="T6" i="1"/>
  <c r="R6" i="1"/>
  <c r="P6" i="1"/>
  <c r="N6" i="1"/>
  <c r="L6" i="1"/>
  <c r="J6" i="1"/>
  <c r="H6" i="1"/>
  <c r="E6" i="1"/>
  <c r="AB16" i="1" l="1"/>
  <c r="F7" i="1"/>
  <c r="N7" i="1"/>
  <c r="V7" i="1"/>
  <c r="AD7" i="1"/>
  <c r="E16" i="1"/>
  <c r="F6" i="1"/>
  <c r="J7" i="1"/>
  <c r="R7" i="1"/>
  <c r="AB9" i="1"/>
  <c r="X9" i="1"/>
  <c r="T9" i="1"/>
  <c r="P9" i="1"/>
  <c r="L9" i="1"/>
  <c r="H9" i="1"/>
  <c r="AD9" i="1"/>
  <c r="Z9" i="1"/>
  <c r="Z16" i="1" s="1"/>
  <c r="V9" i="1"/>
  <c r="R9" i="1"/>
  <c r="F9" i="1"/>
  <c r="N9" i="1"/>
  <c r="AB7" i="1"/>
  <c r="X7" i="1"/>
  <c r="X16" i="1" s="1"/>
  <c r="T7" i="1"/>
  <c r="P7" i="1"/>
  <c r="P16" i="1" s="1"/>
  <c r="L7" i="1"/>
  <c r="H7" i="1"/>
  <c r="H16" i="1" s="1"/>
  <c r="F11" i="1"/>
  <c r="J11" i="1"/>
  <c r="N11" i="1"/>
  <c r="R11" i="1"/>
  <c r="V11" i="1"/>
  <c r="Z11" i="1"/>
  <c r="AD11" i="1"/>
  <c r="F13" i="1"/>
  <c r="J13" i="1"/>
  <c r="N13" i="1"/>
  <c r="R13" i="1"/>
  <c r="V13" i="1"/>
  <c r="Z13" i="1"/>
  <c r="AD13" i="1"/>
  <c r="J8" i="1"/>
  <c r="N8" i="1"/>
  <c r="R8" i="1"/>
  <c r="V8" i="1"/>
  <c r="Z8" i="1"/>
  <c r="J10" i="1"/>
  <c r="N10" i="1"/>
  <c r="R10" i="1"/>
  <c r="V10" i="1"/>
  <c r="Z10" i="1"/>
  <c r="H11" i="1"/>
  <c r="L11" i="1"/>
  <c r="L16" i="1" s="1"/>
  <c r="P11" i="1"/>
  <c r="T11" i="1"/>
  <c r="T16" i="1" s="1"/>
  <c r="X11" i="1"/>
  <c r="J12" i="1"/>
  <c r="N12" i="1"/>
  <c r="R12" i="1"/>
  <c r="V12" i="1"/>
  <c r="Z12" i="1"/>
  <c r="H13" i="1"/>
  <c r="L13" i="1"/>
  <c r="P13" i="1"/>
  <c r="T13" i="1"/>
  <c r="X13" i="1"/>
  <c r="J15" i="1"/>
  <c r="N15" i="1"/>
  <c r="R15" i="1"/>
  <c r="V15" i="1"/>
  <c r="Z15" i="1"/>
  <c r="F16" i="1" l="1"/>
  <c r="AD16" i="1"/>
  <c r="N16" i="1"/>
  <c r="J16" i="1"/>
  <c r="V16" i="1"/>
  <c r="R16" i="1"/>
</calcChain>
</file>

<file path=xl/sharedStrings.xml><?xml version="1.0" encoding="utf-8"?>
<sst xmlns="http://schemas.openxmlformats.org/spreadsheetml/2006/main" count="72" uniqueCount="37">
  <si>
    <t>Лимит потребления электрической энергии потребителями, финансируемыми из консолидированного бюджета муниципального образования "Красногорский район" на 2021 год</t>
  </si>
  <si>
    <t>№ п\п</t>
  </si>
  <si>
    <t>№ договора</t>
  </si>
  <si>
    <t>Наименование потребителя электрической энергии</t>
  </si>
  <si>
    <t>цена за 1квт\ч, руб.</t>
  </si>
  <si>
    <t>Всего в 2021 году</t>
  </si>
  <si>
    <t>Первое полугодие</t>
  </si>
  <si>
    <t xml:space="preserve">Второе полугодие 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</si>
  <si>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</si>
  <si>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</si>
  <si>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</si>
  <si>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</si>
  <si>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</si>
  <si>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</si>
  <si>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</si>
  <si>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</si>
  <si>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</si>
  <si>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</si>
  <si>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</si>
  <si>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</si>
  <si>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кол-во</t>
  </si>
  <si>
    <t>сумма, руб.</t>
  </si>
  <si>
    <t>сумма,  руб.</t>
  </si>
  <si>
    <t>руб.</t>
  </si>
  <si>
    <t>квт/ч</t>
  </si>
  <si>
    <t>тыс.руб.</t>
  </si>
  <si>
    <t xml:space="preserve">Администрация МО "Агрикольское </t>
  </si>
  <si>
    <t xml:space="preserve">Администрация МО "Архангельское </t>
  </si>
  <si>
    <t>Администрация МО "Валамаз"</t>
  </si>
  <si>
    <t>Администрация МО "Васильевское"</t>
  </si>
  <si>
    <t xml:space="preserve">Администрация МО "Дебинское" </t>
  </si>
  <si>
    <t>Администрация МО "Кокман"</t>
  </si>
  <si>
    <t>Администрация МО "Красногорское"</t>
  </si>
  <si>
    <t>Администрация МО "Курьинское"</t>
  </si>
  <si>
    <t>Администрация МО "Прохоровское"</t>
  </si>
  <si>
    <t>Администрация МО "Селеговское"(адм)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</si>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</sst>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0.0"/>
    <numFmt numFmtId="165" formatCode="#,##0\ &quot;₽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 Cyr"/>
      <charset val="204"/>
    </font>
    <font>
      <sz val="11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i/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44" fontId="2" fillId="0" borderId="1" xfId="1" applyFont="1" applyBorder="1" applyAlignment="1">
      <alignment vertical="center"/>
    </xf>
    <xf numFmtId="44" fontId="2" fillId="0" borderId="0" xfId="1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justify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justify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2" xfId="0" applyFont="1" applyBorder="1" applyAlignment="1">
      <alignment horizontal="justify" vertical="center"/>
    </xf>
    <xf numFmtId="0" fontId="4" fillId="0" borderId="5" xfId="0" applyFont="1" applyBorder="1"/>
    <xf numFmtId="0" fontId="4" fillId="0" borderId="5" xfId="0" applyFont="1" applyBorder="1" applyAlignment="1">
      <alignment horizontal="center" wrapText="1"/>
    </xf>
    <xf numFmtId="0" fontId="0" fillId="0" borderId="5" xfId="0" applyBorder="1"/>
    <xf numFmtId="0" fontId="5" fillId="0" borderId="5" xfId="0" applyFont="1" applyBorder="1" applyAlignment="1">
      <alignment wrapText="1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/>
    <xf numFmtId="0" fontId="3" fillId="0" borderId="5" xfId="0" applyFont="1" applyBorder="1" applyAlignment="1">
      <alignment horizontal="left" vertical="center" wrapText="1"/>
    </xf>
    <xf numFmtId="2" fontId="6" fillId="0" borderId="5" xfId="0" applyNumberFormat="1" applyFont="1" applyBorder="1"/>
    <xf numFmtId="0" fontId="7" fillId="0" borderId="5" xfId="0" applyFont="1" applyBorder="1"/>
    <xf numFmtId="164" fontId="7" fillId="0" borderId="5" xfId="0" applyNumberFormat="1" applyFont="1" applyBorder="1"/>
    <xf numFmtId="0" fontId="8" fillId="0" borderId="5" xfId="0" applyFont="1" applyBorder="1"/>
    <xf numFmtId="0" fontId="6" fillId="0" borderId="5" xfId="0" applyFont="1" applyBorder="1"/>
    <xf numFmtId="0" fontId="6" fillId="0" borderId="6" xfId="0" applyFont="1" applyBorder="1"/>
    <xf numFmtId="1" fontId="6" fillId="0" borderId="5" xfId="0" applyNumberFormat="1" applyFont="1" applyBorder="1"/>
    <xf numFmtId="165" fontId="6" fillId="0" borderId="5" xfId="0" applyNumberFormat="1" applyFont="1" applyBorder="1"/>
    <xf numFmtId="0" fontId="3" fillId="0" borderId="5" xfId="0" applyFont="1" applyBorder="1" applyAlignment="1">
      <alignment vertical="justify"/>
    </xf>
    <xf numFmtId="0" fontId="0" fillId="2" borderId="5" xfId="0" applyFill="1" applyBorder="1"/>
    <xf numFmtId="0" fontId="4" fillId="2" borderId="5" xfId="0" applyFont="1" applyFill="1" applyBorder="1"/>
    <xf numFmtId="0" fontId="3" fillId="2" borderId="5" xfId="0" applyFont="1" applyFill="1" applyBorder="1" applyAlignment="1">
      <alignment horizontal="left" vertical="center" wrapText="1"/>
    </xf>
    <xf numFmtId="2" fontId="6" fillId="2" borderId="5" xfId="0" applyNumberFormat="1" applyFont="1" applyFill="1" applyBorder="1"/>
    <xf numFmtId="0" fontId="7" fillId="2" borderId="5" xfId="0" applyFont="1" applyFill="1" applyBorder="1"/>
    <xf numFmtId="0" fontId="8" fillId="2" borderId="5" xfId="0" applyFont="1" applyFill="1" applyBorder="1"/>
    <xf numFmtId="165" fontId="6" fillId="2" borderId="5" xfId="0" applyNumberFormat="1" applyFont="1" applyFill="1" applyBorder="1"/>
    <xf numFmtId="0" fontId="6" fillId="2" borderId="6" xfId="0" applyFont="1" applyFill="1" applyBorder="1"/>
    <xf numFmtId="1" fontId="6" fillId="2" borderId="5" xfId="0" applyNumberFormat="1" applyFont="1" applyFill="1" applyBorder="1"/>
    <xf numFmtId="0" fontId="6" fillId="2" borderId="5" xfId="0" applyFont="1" applyFill="1" applyBorder="1"/>
    <xf numFmtId="0" fontId="0" fillId="2" borderId="0" xfId="0" applyFill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tabSelected="1" topLeftCell="J1" workbookViewId="0">
      <selection activeCell="A10" sqref="A10:XFD10"/>
    </sheetView>
  </sheetViews>
  <sheetFormatPr defaultRowHeight="15" x14ac:dyDescent="0.25"/>
  <cols>
    <col min="3" max="3" width="20.42578125" customWidth="1"/>
    <col min="8" max="8" width="11.140625" customWidth="1"/>
  </cols>
  <sheetData>
    <row r="1" spans="1:30" s="1" customFormat="1" ht="65.25" customHeight="1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3"/>
      <c r="V1" s="3"/>
      <c r="W1" s="3"/>
    </row>
    <row r="2" spans="1:30" ht="12.7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/>
      <c r="G2" s="8" t="s">
        <v>6</v>
      </c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10" t="s">
        <v>7</v>
      </c>
      <c r="T2" s="11"/>
      <c r="U2" s="11"/>
      <c r="V2" s="11"/>
      <c r="W2" s="11"/>
      <c r="X2" s="11"/>
      <c r="Y2" s="11"/>
      <c r="Z2" s="11"/>
      <c r="AA2" s="11"/>
      <c r="AB2" s="11"/>
      <c r="AC2" s="11"/>
      <c r="AD2" s="12"/>
    </row>
    <row r="3" spans="1:30" x14ac:dyDescent="0.25">
      <c r="A3" s="13"/>
      <c r="B3" s="14"/>
      <c r="C3" s="14"/>
      <c r="D3" s="14"/>
      <c r="E3" s="15"/>
      <c r="F3" s="16"/>
      <c r="G3" s="17" t="s">
        <v>8</v>
      </c>
      <c r="H3" s="18"/>
      <c r="I3" s="17" t="s">
        <v>9</v>
      </c>
      <c r="J3" s="19"/>
      <c r="K3" s="17" t="s">
        <v>10</v>
      </c>
      <c r="L3" s="18"/>
      <c r="M3" s="17" t="s">
        <v>11</v>
      </c>
      <c r="N3" s="18"/>
      <c r="O3" s="17" t="s">
        <v>12</v>
      </c>
      <c r="P3" s="18"/>
      <c r="Q3" s="17" t="s">
        <v>13</v>
      </c>
      <c r="R3" s="18"/>
      <c r="S3" s="17" t="s">
        <v>14</v>
      </c>
      <c r="T3" s="18"/>
      <c r="U3" s="17" t="s">
        <v>15</v>
      </c>
      <c r="V3" s="18"/>
      <c r="W3" s="17" t="s">
        <v>16</v>
      </c>
      <c r="X3" s="18"/>
      <c r="Y3" s="17" t="s">
        <v>17</v>
      </c>
      <c r="Z3" s="18"/>
      <c r="AA3" s="17" t="s">
        <v>18</v>
      </c>
      <c r="AB3" s="18"/>
      <c r="AC3" s="17" t="s">
        <v>19</v>
      </c>
      <c r="AD3" s="18"/>
    </row>
    <row r="4" spans="1:30" ht="27.75" customHeight="1" x14ac:dyDescent="0.25">
      <c r="A4" s="13"/>
      <c r="B4" s="14"/>
      <c r="C4" s="14"/>
      <c r="D4" s="20"/>
      <c r="E4" s="21" t="s">
        <v>20</v>
      </c>
      <c r="F4" s="22" t="s">
        <v>21</v>
      </c>
      <c r="G4" s="23" t="s">
        <v>20</v>
      </c>
      <c r="H4" s="24" t="s">
        <v>21</v>
      </c>
      <c r="I4" s="23" t="s">
        <v>20</v>
      </c>
      <c r="J4" s="24" t="s">
        <v>22</v>
      </c>
      <c r="K4" s="23" t="s">
        <v>20</v>
      </c>
      <c r="L4" s="24" t="s">
        <v>22</v>
      </c>
      <c r="M4" s="23" t="s">
        <v>20</v>
      </c>
      <c r="N4" s="24" t="s">
        <v>22</v>
      </c>
      <c r="O4" s="23" t="s">
        <v>20</v>
      </c>
      <c r="P4" s="24" t="s">
        <v>22</v>
      </c>
      <c r="Q4" s="23" t="s">
        <v>20</v>
      </c>
      <c r="R4" s="24" t="s">
        <v>22</v>
      </c>
      <c r="S4" s="23" t="s">
        <v>20</v>
      </c>
      <c r="T4" s="24" t="s">
        <v>21</v>
      </c>
      <c r="U4" s="23" t="s">
        <v>20</v>
      </c>
      <c r="V4" s="24" t="s">
        <v>22</v>
      </c>
      <c r="W4" s="23" t="s">
        <v>20</v>
      </c>
      <c r="X4" s="24" t="s">
        <v>22</v>
      </c>
      <c r="Y4" s="23" t="s">
        <v>20</v>
      </c>
      <c r="Z4" s="24" t="s">
        <v>22</v>
      </c>
      <c r="AA4" s="23" t="s">
        <v>20</v>
      </c>
      <c r="AB4" s="24" t="s">
        <v>22</v>
      </c>
      <c r="AC4" s="23" t="s">
        <v>20</v>
      </c>
      <c r="AD4" s="24" t="s">
        <v>22</v>
      </c>
    </row>
    <row r="5" spans="1:30" ht="12.75" hidden="1" customHeight="1" x14ac:dyDescent="0.25">
      <c r="A5" s="25"/>
      <c r="B5" s="20"/>
      <c r="C5" s="20"/>
      <c r="D5" s="26" t="s">
        <v>23</v>
      </c>
      <c r="E5" s="21" t="s">
        <v>24</v>
      </c>
      <c r="F5" s="21" t="s">
        <v>25</v>
      </c>
      <c r="G5" s="23" t="s">
        <v>24</v>
      </c>
      <c r="H5" s="23" t="s">
        <v>25</v>
      </c>
      <c r="I5" s="23" t="s">
        <v>24</v>
      </c>
      <c r="J5" s="23" t="s">
        <v>25</v>
      </c>
      <c r="K5" s="23" t="s">
        <v>24</v>
      </c>
      <c r="L5" s="23" t="s">
        <v>25</v>
      </c>
      <c r="M5" s="23" t="s">
        <v>24</v>
      </c>
      <c r="N5" s="23" t="s">
        <v>25</v>
      </c>
      <c r="O5" s="23" t="s">
        <v>24</v>
      </c>
      <c r="P5" s="23" t="s">
        <v>25</v>
      </c>
      <c r="Q5" s="23" t="s">
        <v>24</v>
      </c>
      <c r="R5" s="23" t="s">
        <v>25</v>
      </c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</row>
    <row r="6" spans="1:30" ht="39" customHeight="1" x14ac:dyDescent="0.25">
      <c r="A6" s="23">
        <v>1</v>
      </c>
      <c r="B6" s="21">
        <v>5538</v>
      </c>
      <c r="C6" s="27" t="s">
        <v>26</v>
      </c>
      <c r="D6" s="28">
        <v>6.9</v>
      </c>
      <c r="E6" s="29">
        <f>SUM(G6,I6,K6,M6,O6,Q6,S6,U6,W6,Y6,AA6,AC6)</f>
        <v>9600</v>
      </c>
      <c r="F6" s="30">
        <f>SUM(E6*D6)</f>
        <v>66240</v>
      </c>
      <c r="G6" s="31">
        <v>1200</v>
      </c>
      <c r="H6" s="32">
        <f>SUM(D6*G6)</f>
        <v>8280</v>
      </c>
      <c r="I6" s="31">
        <v>1200</v>
      </c>
      <c r="J6" s="33">
        <f>SUM(D6*I6)</f>
        <v>8280</v>
      </c>
      <c r="K6" s="31">
        <v>1000</v>
      </c>
      <c r="L6" s="34">
        <f>SUM(D6*K6)</f>
        <v>6900</v>
      </c>
      <c r="M6" s="31">
        <v>800</v>
      </c>
      <c r="N6" s="32">
        <f>SUM(D6*M6)</f>
        <v>5520</v>
      </c>
      <c r="O6" s="31">
        <v>400</v>
      </c>
      <c r="P6" s="32">
        <f>SUM(D6*O6)</f>
        <v>2760</v>
      </c>
      <c r="Q6" s="31">
        <v>300</v>
      </c>
      <c r="R6" s="32">
        <f>SUM(D6*Q6)</f>
        <v>2070</v>
      </c>
      <c r="S6" s="31">
        <v>300</v>
      </c>
      <c r="T6" s="32">
        <f>SUM(D6*S6)</f>
        <v>2070</v>
      </c>
      <c r="U6" s="31">
        <v>500</v>
      </c>
      <c r="V6" s="32">
        <f>SUM(D6*U6)</f>
        <v>3450</v>
      </c>
      <c r="W6" s="31">
        <v>700</v>
      </c>
      <c r="X6" s="32">
        <f>SUM(D6*W6)</f>
        <v>4830</v>
      </c>
      <c r="Y6" s="31">
        <v>800</v>
      </c>
      <c r="Z6" s="32">
        <f>SUM(D6*Y6)</f>
        <v>5520</v>
      </c>
      <c r="AA6" s="31">
        <v>1200</v>
      </c>
      <c r="AB6" s="32">
        <f>SUM(D6*AA6)</f>
        <v>8280</v>
      </c>
      <c r="AC6" s="31">
        <v>1200</v>
      </c>
      <c r="AD6" s="32">
        <f>SUM(D6*AC6)</f>
        <v>8280</v>
      </c>
    </row>
    <row r="7" spans="1:30" ht="39" customHeight="1" x14ac:dyDescent="0.25">
      <c r="A7" s="23">
        <v>2</v>
      </c>
      <c r="B7" s="21">
        <v>4060</v>
      </c>
      <c r="C7" s="27" t="s">
        <v>27</v>
      </c>
      <c r="D7" s="28">
        <f t="shared" ref="D7:D16" si="0">$D$6</f>
        <v>6.9</v>
      </c>
      <c r="E7" s="29">
        <f>SUM(G7,I7,K7,M7,O7,Q7,S7,U7,W7,Y7,AA7,AC7)</f>
        <v>6650</v>
      </c>
      <c r="F7" s="30">
        <f>SUM(E7*D7)</f>
        <v>45885</v>
      </c>
      <c r="G7" s="31">
        <v>700</v>
      </c>
      <c r="H7" s="35">
        <f>SUM(D7*G7)</f>
        <v>4830</v>
      </c>
      <c r="I7" s="31">
        <v>600</v>
      </c>
      <c r="J7" s="33">
        <f t="shared" ref="J7:J15" si="1">SUM(D7*I7)</f>
        <v>4140</v>
      </c>
      <c r="K7" s="31">
        <v>500</v>
      </c>
      <c r="L7" s="34">
        <f t="shared" ref="L7:L15" si="2">SUM(D7*K7)</f>
        <v>3450</v>
      </c>
      <c r="M7" s="31">
        <v>450</v>
      </c>
      <c r="N7" s="32">
        <f t="shared" ref="N7:N15" si="3">SUM(D7*M7)</f>
        <v>3105</v>
      </c>
      <c r="O7" s="31">
        <v>400</v>
      </c>
      <c r="P7" s="32">
        <f t="shared" ref="P7:P15" si="4">SUM(D7*O7)</f>
        <v>2760</v>
      </c>
      <c r="Q7" s="31">
        <v>300</v>
      </c>
      <c r="R7" s="32">
        <f t="shared" ref="R7:R15" si="5">SUM(D7*Q7)</f>
        <v>2070</v>
      </c>
      <c r="S7" s="31">
        <v>350</v>
      </c>
      <c r="T7" s="32">
        <f t="shared" ref="T7:T15" si="6">SUM(D7*S7)</f>
        <v>2415</v>
      </c>
      <c r="U7" s="31">
        <v>400</v>
      </c>
      <c r="V7" s="32">
        <f t="shared" ref="V7:V15" si="7">SUM(D7*U7)</f>
        <v>2760</v>
      </c>
      <c r="W7" s="31">
        <v>700</v>
      </c>
      <c r="X7" s="32">
        <f t="shared" ref="X7:X15" si="8">SUM(D7*W7)</f>
        <v>4830</v>
      </c>
      <c r="Y7" s="31">
        <v>800</v>
      </c>
      <c r="Z7" s="32">
        <f t="shared" ref="Z7:Z15" si="9">SUM(D7*Y7)</f>
        <v>5520</v>
      </c>
      <c r="AA7" s="31">
        <v>700</v>
      </c>
      <c r="AB7" s="32">
        <f t="shared" ref="AB7:AB15" si="10">SUM(D7*AA7)</f>
        <v>4830</v>
      </c>
      <c r="AC7" s="31">
        <v>750</v>
      </c>
      <c r="AD7" s="32">
        <f t="shared" ref="AD7:AD15" si="11">SUM(D7*AC7)</f>
        <v>5175</v>
      </c>
    </row>
    <row r="8" spans="1:30" ht="39" customHeight="1" x14ac:dyDescent="0.25">
      <c r="A8" s="23">
        <v>3</v>
      </c>
      <c r="B8" s="21">
        <v>5690</v>
      </c>
      <c r="C8" s="27" t="s">
        <v>28</v>
      </c>
      <c r="D8" s="28">
        <f t="shared" si="0"/>
        <v>6.9</v>
      </c>
      <c r="E8" s="29">
        <f>SUM(G8,I8,K8,M8,O8,Q8,S8,U8,W8,Y8,AA8,AC8)</f>
        <v>10650</v>
      </c>
      <c r="F8" s="29">
        <f>SUM(E8*D8)</f>
        <v>73485</v>
      </c>
      <c r="G8" s="31">
        <v>1700</v>
      </c>
      <c r="H8" s="35">
        <f t="shared" ref="H8:H15" si="12">SUM(D8*G8)</f>
        <v>11730</v>
      </c>
      <c r="I8" s="31">
        <v>1500</v>
      </c>
      <c r="J8" s="33">
        <f t="shared" si="1"/>
        <v>10350</v>
      </c>
      <c r="K8" s="31">
        <v>1200</v>
      </c>
      <c r="L8" s="34">
        <f t="shared" si="2"/>
        <v>8280</v>
      </c>
      <c r="M8" s="31">
        <v>800</v>
      </c>
      <c r="N8" s="32">
        <f t="shared" si="3"/>
        <v>5520</v>
      </c>
      <c r="O8" s="31">
        <v>400</v>
      </c>
      <c r="P8" s="32">
        <f t="shared" si="4"/>
        <v>2760</v>
      </c>
      <c r="Q8" s="31">
        <v>150</v>
      </c>
      <c r="R8" s="32">
        <f t="shared" si="5"/>
        <v>1035</v>
      </c>
      <c r="S8" s="31">
        <v>100</v>
      </c>
      <c r="T8" s="32">
        <f t="shared" si="6"/>
        <v>690</v>
      </c>
      <c r="U8" s="31">
        <v>300</v>
      </c>
      <c r="V8" s="32">
        <f t="shared" si="7"/>
        <v>2070</v>
      </c>
      <c r="W8" s="31">
        <v>700</v>
      </c>
      <c r="X8" s="32">
        <f t="shared" si="8"/>
        <v>4830</v>
      </c>
      <c r="Y8" s="31">
        <v>1000</v>
      </c>
      <c r="Z8" s="32">
        <f t="shared" si="9"/>
        <v>6900</v>
      </c>
      <c r="AA8" s="31">
        <v>1200</v>
      </c>
      <c r="AB8" s="32">
        <f t="shared" si="10"/>
        <v>8280</v>
      </c>
      <c r="AC8" s="31">
        <v>1600</v>
      </c>
      <c r="AD8" s="32">
        <f t="shared" si="11"/>
        <v>11040</v>
      </c>
    </row>
    <row r="9" spans="1:30" ht="39" customHeight="1" x14ac:dyDescent="0.25">
      <c r="A9" s="23">
        <v>4</v>
      </c>
      <c r="B9" s="21">
        <v>5629</v>
      </c>
      <c r="C9" s="27" t="s">
        <v>29</v>
      </c>
      <c r="D9" s="28">
        <f t="shared" si="0"/>
        <v>6.9</v>
      </c>
      <c r="E9" s="29">
        <f t="shared" ref="E9:E15" si="13">SUM(G9,I9,K9,M9,O9,Q9,S9,U9,W9,Y9,AA9,AC9)</f>
        <v>6800</v>
      </c>
      <c r="F9" s="29">
        <f t="shared" ref="F9:F15" si="14">SUM(E9*D9)</f>
        <v>46920</v>
      </c>
      <c r="G9" s="31">
        <v>1000</v>
      </c>
      <c r="H9" s="35">
        <f t="shared" si="12"/>
        <v>6900</v>
      </c>
      <c r="I9" s="31">
        <v>900</v>
      </c>
      <c r="J9" s="33">
        <f t="shared" si="1"/>
        <v>6210</v>
      </c>
      <c r="K9" s="31">
        <v>800</v>
      </c>
      <c r="L9" s="34">
        <f t="shared" si="2"/>
        <v>5520</v>
      </c>
      <c r="M9" s="31">
        <v>700</v>
      </c>
      <c r="N9" s="32">
        <f t="shared" si="3"/>
        <v>4830</v>
      </c>
      <c r="O9" s="31">
        <v>50</v>
      </c>
      <c r="P9" s="32">
        <f t="shared" si="4"/>
        <v>345</v>
      </c>
      <c r="Q9" s="31">
        <v>50</v>
      </c>
      <c r="R9" s="32">
        <f t="shared" si="5"/>
        <v>345</v>
      </c>
      <c r="S9" s="31">
        <v>50</v>
      </c>
      <c r="T9" s="32">
        <f t="shared" si="6"/>
        <v>345</v>
      </c>
      <c r="U9" s="31">
        <v>50</v>
      </c>
      <c r="V9" s="32">
        <f t="shared" si="7"/>
        <v>345</v>
      </c>
      <c r="W9" s="31">
        <v>500</v>
      </c>
      <c r="X9" s="32">
        <f t="shared" si="8"/>
        <v>3450</v>
      </c>
      <c r="Y9" s="31">
        <v>700</v>
      </c>
      <c r="Z9" s="32">
        <f t="shared" si="9"/>
        <v>4830</v>
      </c>
      <c r="AA9" s="31">
        <v>1000</v>
      </c>
      <c r="AB9" s="32">
        <f t="shared" si="10"/>
        <v>6900</v>
      </c>
      <c r="AC9" s="31">
        <v>1000</v>
      </c>
      <c r="AD9" s="32">
        <f t="shared" si="11"/>
        <v>6900</v>
      </c>
    </row>
    <row r="10" spans="1:30" s="47" customFormat="1" ht="39" customHeight="1" x14ac:dyDescent="0.25">
      <c r="A10" s="37">
        <v>5</v>
      </c>
      <c r="B10" s="38">
        <v>5643</v>
      </c>
      <c r="C10" s="39" t="s">
        <v>30</v>
      </c>
      <c r="D10" s="40">
        <f t="shared" si="0"/>
        <v>6.9</v>
      </c>
      <c r="E10" s="41">
        <f t="shared" si="13"/>
        <v>10900</v>
      </c>
      <c r="F10" s="41">
        <f t="shared" si="14"/>
        <v>75210</v>
      </c>
      <c r="G10" s="42">
        <v>1750</v>
      </c>
      <c r="H10" s="43">
        <f t="shared" si="12"/>
        <v>12075</v>
      </c>
      <c r="I10" s="42">
        <v>1400</v>
      </c>
      <c r="J10" s="44">
        <f t="shared" si="1"/>
        <v>9660</v>
      </c>
      <c r="K10" s="42">
        <v>1000</v>
      </c>
      <c r="L10" s="45">
        <f t="shared" si="2"/>
        <v>6900</v>
      </c>
      <c r="M10" s="42">
        <v>700</v>
      </c>
      <c r="N10" s="46">
        <f t="shared" si="3"/>
        <v>4830</v>
      </c>
      <c r="O10" s="42">
        <v>300</v>
      </c>
      <c r="P10" s="46">
        <f t="shared" si="4"/>
        <v>2070</v>
      </c>
      <c r="Q10" s="42">
        <v>250</v>
      </c>
      <c r="R10" s="46">
        <f t="shared" si="5"/>
        <v>1725</v>
      </c>
      <c r="S10" s="42">
        <v>200</v>
      </c>
      <c r="T10" s="46">
        <f t="shared" si="6"/>
        <v>1380</v>
      </c>
      <c r="U10" s="42">
        <v>200</v>
      </c>
      <c r="V10" s="46">
        <f t="shared" si="7"/>
        <v>1380</v>
      </c>
      <c r="W10" s="42">
        <v>500</v>
      </c>
      <c r="X10" s="46">
        <f t="shared" si="8"/>
        <v>3450</v>
      </c>
      <c r="Y10" s="42">
        <v>1300</v>
      </c>
      <c r="Z10" s="46">
        <f t="shared" si="9"/>
        <v>8970</v>
      </c>
      <c r="AA10" s="42">
        <v>1500</v>
      </c>
      <c r="AB10" s="46">
        <f t="shared" si="10"/>
        <v>10350</v>
      </c>
      <c r="AC10" s="42">
        <v>1800</v>
      </c>
      <c r="AD10" s="46">
        <f t="shared" si="11"/>
        <v>12420</v>
      </c>
    </row>
    <row r="11" spans="1:30" ht="39" customHeight="1" x14ac:dyDescent="0.25">
      <c r="A11" s="23">
        <v>6</v>
      </c>
      <c r="B11" s="21">
        <v>5393</v>
      </c>
      <c r="C11" s="27" t="s">
        <v>31</v>
      </c>
      <c r="D11" s="28">
        <f t="shared" si="0"/>
        <v>6.9</v>
      </c>
      <c r="E11" s="29">
        <f t="shared" si="13"/>
        <v>9800</v>
      </c>
      <c r="F11" s="29">
        <f t="shared" si="14"/>
        <v>67620</v>
      </c>
      <c r="G11" s="31">
        <v>2200</v>
      </c>
      <c r="H11" s="35">
        <f t="shared" si="12"/>
        <v>15180</v>
      </c>
      <c r="I11" s="31">
        <v>1000</v>
      </c>
      <c r="J11" s="33">
        <f t="shared" si="1"/>
        <v>6900</v>
      </c>
      <c r="K11" s="31">
        <v>800</v>
      </c>
      <c r="L11" s="34">
        <f t="shared" si="2"/>
        <v>5520</v>
      </c>
      <c r="M11" s="31">
        <v>500</v>
      </c>
      <c r="N11" s="32">
        <f t="shared" si="3"/>
        <v>3450</v>
      </c>
      <c r="O11" s="31">
        <v>200</v>
      </c>
      <c r="P11" s="32">
        <f t="shared" si="4"/>
        <v>1380</v>
      </c>
      <c r="Q11" s="31">
        <v>200</v>
      </c>
      <c r="R11" s="32">
        <f t="shared" si="5"/>
        <v>1380</v>
      </c>
      <c r="S11" s="31">
        <v>200</v>
      </c>
      <c r="T11" s="32">
        <f t="shared" si="6"/>
        <v>1380</v>
      </c>
      <c r="U11" s="31">
        <v>200</v>
      </c>
      <c r="V11" s="32">
        <f t="shared" si="7"/>
        <v>1380</v>
      </c>
      <c r="W11" s="31">
        <v>800</v>
      </c>
      <c r="X11" s="32">
        <f t="shared" si="8"/>
        <v>5520</v>
      </c>
      <c r="Y11" s="31">
        <v>1100</v>
      </c>
      <c r="Z11" s="32">
        <f t="shared" si="9"/>
        <v>7590</v>
      </c>
      <c r="AA11" s="31">
        <v>1300</v>
      </c>
      <c r="AB11" s="32">
        <f t="shared" si="10"/>
        <v>8970</v>
      </c>
      <c r="AC11" s="31">
        <v>1300</v>
      </c>
      <c r="AD11" s="32">
        <f t="shared" si="11"/>
        <v>8970</v>
      </c>
    </row>
    <row r="12" spans="1:30" ht="39" customHeight="1" x14ac:dyDescent="0.25">
      <c r="A12" s="23">
        <v>7</v>
      </c>
      <c r="B12" s="21">
        <v>5394</v>
      </c>
      <c r="C12" s="27" t="s">
        <v>32</v>
      </c>
      <c r="D12" s="28">
        <f t="shared" si="0"/>
        <v>6.9</v>
      </c>
      <c r="E12" s="29">
        <f t="shared" si="13"/>
        <v>190500</v>
      </c>
      <c r="F12" s="29">
        <f t="shared" si="14"/>
        <v>1314450</v>
      </c>
      <c r="G12" s="31">
        <v>32000</v>
      </c>
      <c r="H12" s="35">
        <f t="shared" si="12"/>
        <v>220800</v>
      </c>
      <c r="I12" s="31">
        <v>25000</v>
      </c>
      <c r="J12" s="33">
        <f t="shared" si="1"/>
        <v>172500</v>
      </c>
      <c r="K12" s="31">
        <v>22000</v>
      </c>
      <c r="L12" s="34">
        <f t="shared" si="2"/>
        <v>151800</v>
      </c>
      <c r="M12" s="31">
        <v>15000</v>
      </c>
      <c r="N12" s="32">
        <f t="shared" si="3"/>
        <v>103500</v>
      </c>
      <c r="O12" s="31">
        <v>10000</v>
      </c>
      <c r="P12" s="32">
        <f t="shared" si="4"/>
        <v>69000</v>
      </c>
      <c r="Q12" s="31">
        <v>1000</v>
      </c>
      <c r="R12" s="32">
        <f t="shared" si="5"/>
        <v>6900</v>
      </c>
      <c r="S12" s="31">
        <v>500</v>
      </c>
      <c r="T12" s="32">
        <f t="shared" si="6"/>
        <v>3450</v>
      </c>
      <c r="U12" s="31">
        <v>1000</v>
      </c>
      <c r="V12" s="32">
        <f t="shared" si="7"/>
        <v>6900</v>
      </c>
      <c r="W12" s="31">
        <v>13000</v>
      </c>
      <c r="X12" s="32">
        <f t="shared" si="8"/>
        <v>89700</v>
      </c>
      <c r="Y12" s="31">
        <v>20000</v>
      </c>
      <c r="Z12" s="32">
        <f t="shared" si="9"/>
        <v>138000</v>
      </c>
      <c r="AA12" s="31">
        <v>25000</v>
      </c>
      <c r="AB12" s="32">
        <f t="shared" si="10"/>
        <v>172500</v>
      </c>
      <c r="AC12" s="31">
        <v>26000</v>
      </c>
      <c r="AD12" s="32">
        <f t="shared" si="11"/>
        <v>179400</v>
      </c>
    </row>
    <row r="13" spans="1:30" ht="39" customHeight="1" x14ac:dyDescent="0.25">
      <c r="A13" s="23">
        <v>8</v>
      </c>
      <c r="B13" s="21">
        <v>5395</v>
      </c>
      <c r="C13" s="27" t="s">
        <v>33</v>
      </c>
      <c r="D13" s="28">
        <f t="shared" si="0"/>
        <v>6.9</v>
      </c>
      <c r="E13" s="29">
        <f t="shared" si="13"/>
        <v>10950</v>
      </c>
      <c r="F13" s="29">
        <f t="shared" si="14"/>
        <v>75555</v>
      </c>
      <c r="G13" s="31">
        <v>1700</v>
      </c>
      <c r="H13" s="35">
        <f t="shared" si="12"/>
        <v>11730</v>
      </c>
      <c r="I13" s="31">
        <v>1700</v>
      </c>
      <c r="J13" s="33">
        <f t="shared" si="1"/>
        <v>11730</v>
      </c>
      <c r="K13" s="31">
        <v>1300</v>
      </c>
      <c r="L13" s="34">
        <f t="shared" si="2"/>
        <v>8970</v>
      </c>
      <c r="M13" s="31">
        <v>800</v>
      </c>
      <c r="N13" s="32">
        <f t="shared" si="3"/>
        <v>5520</v>
      </c>
      <c r="O13" s="31">
        <v>500</v>
      </c>
      <c r="P13" s="32">
        <f t="shared" si="4"/>
        <v>3450</v>
      </c>
      <c r="Q13" s="31">
        <v>200</v>
      </c>
      <c r="R13" s="32">
        <f t="shared" si="5"/>
        <v>1380</v>
      </c>
      <c r="S13" s="31">
        <v>200</v>
      </c>
      <c r="T13" s="32">
        <f t="shared" si="6"/>
        <v>1380</v>
      </c>
      <c r="U13" s="31">
        <v>200</v>
      </c>
      <c r="V13" s="32">
        <f t="shared" si="7"/>
        <v>1380</v>
      </c>
      <c r="W13" s="31">
        <v>750</v>
      </c>
      <c r="X13" s="32">
        <f t="shared" si="8"/>
        <v>5175</v>
      </c>
      <c r="Y13" s="31">
        <v>1100</v>
      </c>
      <c r="Z13" s="32">
        <f t="shared" si="9"/>
        <v>7590</v>
      </c>
      <c r="AA13" s="31">
        <v>1200</v>
      </c>
      <c r="AB13" s="32">
        <f t="shared" si="10"/>
        <v>8280</v>
      </c>
      <c r="AC13" s="31">
        <v>1300</v>
      </c>
      <c r="AD13" s="32">
        <f t="shared" si="11"/>
        <v>8970</v>
      </c>
    </row>
    <row r="14" spans="1:30" ht="39" customHeight="1" x14ac:dyDescent="0.25">
      <c r="A14" s="23">
        <v>9</v>
      </c>
      <c r="B14" s="21">
        <v>7202</v>
      </c>
      <c r="C14" s="27" t="s">
        <v>34</v>
      </c>
      <c r="D14" s="28">
        <v>6.9</v>
      </c>
      <c r="E14" s="29">
        <f t="shared" si="13"/>
        <v>6400</v>
      </c>
      <c r="F14" s="29">
        <f t="shared" si="14"/>
        <v>44160</v>
      </c>
      <c r="G14" s="31">
        <v>1500</v>
      </c>
      <c r="H14" s="35">
        <f t="shared" si="12"/>
        <v>10350</v>
      </c>
      <c r="I14" s="31">
        <v>1200</v>
      </c>
      <c r="J14" s="33">
        <f t="shared" si="1"/>
        <v>8280</v>
      </c>
      <c r="K14" s="31">
        <v>1000</v>
      </c>
      <c r="L14" s="34">
        <f t="shared" si="2"/>
        <v>6900</v>
      </c>
      <c r="M14" s="31">
        <v>300</v>
      </c>
      <c r="N14" s="32">
        <f t="shared" si="3"/>
        <v>2070</v>
      </c>
      <c r="O14" s="31">
        <v>200</v>
      </c>
      <c r="P14" s="32">
        <f t="shared" si="4"/>
        <v>1380</v>
      </c>
      <c r="Q14" s="31">
        <v>100</v>
      </c>
      <c r="R14" s="32">
        <f t="shared" si="5"/>
        <v>690</v>
      </c>
      <c r="S14" s="31">
        <v>50</v>
      </c>
      <c r="T14" s="32">
        <f t="shared" si="6"/>
        <v>345</v>
      </c>
      <c r="U14" s="31">
        <v>50</v>
      </c>
      <c r="V14" s="32">
        <f t="shared" si="7"/>
        <v>345</v>
      </c>
      <c r="W14" s="31">
        <v>200</v>
      </c>
      <c r="X14" s="32">
        <f t="shared" si="8"/>
        <v>1380</v>
      </c>
      <c r="Y14" s="31">
        <v>300</v>
      </c>
      <c r="Z14" s="32">
        <f t="shared" si="9"/>
        <v>2070</v>
      </c>
      <c r="AA14" s="31">
        <v>500</v>
      </c>
      <c r="AB14" s="32">
        <f t="shared" si="10"/>
        <v>3450</v>
      </c>
      <c r="AC14" s="31">
        <v>1000</v>
      </c>
      <c r="AD14" s="32">
        <f t="shared" si="11"/>
        <v>6900</v>
      </c>
    </row>
    <row r="15" spans="1:30" ht="39" customHeight="1" x14ac:dyDescent="0.25">
      <c r="A15" s="23">
        <v>10</v>
      </c>
      <c r="B15" s="21">
        <v>5509</v>
      </c>
      <c r="C15" s="27" t="s">
        <v>35</v>
      </c>
      <c r="D15" s="28">
        <f t="shared" si="0"/>
        <v>6.9</v>
      </c>
      <c r="E15" s="29">
        <f t="shared" si="13"/>
        <v>5600</v>
      </c>
      <c r="F15" s="29">
        <f t="shared" si="14"/>
        <v>38640</v>
      </c>
      <c r="G15" s="31">
        <v>1100</v>
      </c>
      <c r="H15" s="35">
        <f t="shared" si="12"/>
        <v>7590</v>
      </c>
      <c r="I15" s="31">
        <v>1100</v>
      </c>
      <c r="J15" s="33">
        <f t="shared" si="1"/>
        <v>7590</v>
      </c>
      <c r="K15" s="31">
        <v>700</v>
      </c>
      <c r="L15" s="34">
        <f t="shared" si="2"/>
        <v>4830</v>
      </c>
      <c r="M15" s="31">
        <v>200</v>
      </c>
      <c r="N15" s="32">
        <f t="shared" si="3"/>
        <v>1380</v>
      </c>
      <c r="O15" s="31">
        <v>200</v>
      </c>
      <c r="P15" s="32">
        <f t="shared" si="4"/>
        <v>1380</v>
      </c>
      <c r="Q15" s="31">
        <v>100</v>
      </c>
      <c r="R15" s="32">
        <f t="shared" si="5"/>
        <v>690</v>
      </c>
      <c r="S15" s="31">
        <v>100</v>
      </c>
      <c r="T15" s="32">
        <f t="shared" si="6"/>
        <v>690</v>
      </c>
      <c r="U15" s="31">
        <v>100</v>
      </c>
      <c r="V15" s="32">
        <f t="shared" si="7"/>
        <v>690</v>
      </c>
      <c r="W15" s="31">
        <v>200</v>
      </c>
      <c r="X15" s="32">
        <f t="shared" si="8"/>
        <v>1380</v>
      </c>
      <c r="Y15" s="31">
        <v>300</v>
      </c>
      <c r="Z15" s="32">
        <f t="shared" si="9"/>
        <v>2070</v>
      </c>
      <c r="AA15" s="31">
        <v>500</v>
      </c>
      <c r="AB15" s="32">
        <f t="shared" si="10"/>
        <v>3450</v>
      </c>
      <c r="AC15" s="31">
        <v>1000</v>
      </c>
      <c r="AD15" s="32">
        <f t="shared" si="11"/>
        <v>6900</v>
      </c>
    </row>
    <row r="16" spans="1:30" ht="39" customHeight="1" x14ac:dyDescent="0.25">
      <c r="A16" s="23"/>
      <c r="B16" s="23"/>
      <c r="C16" s="36" t="s">
        <v>36</v>
      </c>
      <c r="D16" s="28">
        <f t="shared" si="0"/>
        <v>6.9</v>
      </c>
      <c r="E16" s="29">
        <f>SUM(E6:E15)</f>
        <v>267850</v>
      </c>
      <c r="F16" s="29">
        <f>SUM(F6:F15)</f>
        <v>1848165</v>
      </c>
      <c r="G16" s="32">
        <f t="shared" ref="G16:AD16" si="15">SUM(G6:G15)</f>
        <v>44850</v>
      </c>
      <c r="H16" s="32">
        <f t="shared" si="15"/>
        <v>309465</v>
      </c>
      <c r="I16" s="32">
        <f t="shared" si="15"/>
        <v>35600</v>
      </c>
      <c r="J16" s="32">
        <f t="shared" si="15"/>
        <v>245640</v>
      </c>
      <c r="K16" s="32">
        <f t="shared" si="15"/>
        <v>30300</v>
      </c>
      <c r="L16" s="32">
        <f t="shared" si="15"/>
        <v>209070</v>
      </c>
      <c r="M16" s="32">
        <f t="shared" si="15"/>
        <v>20250</v>
      </c>
      <c r="N16" s="32">
        <f t="shared" si="15"/>
        <v>139725</v>
      </c>
      <c r="O16" s="32">
        <f t="shared" si="15"/>
        <v>12650</v>
      </c>
      <c r="P16" s="32">
        <f t="shared" si="15"/>
        <v>87285</v>
      </c>
      <c r="Q16" s="32">
        <f t="shared" si="15"/>
        <v>2650</v>
      </c>
      <c r="R16" s="32">
        <f t="shared" si="15"/>
        <v>18285</v>
      </c>
      <c r="S16" s="32">
        <f t="shared" si="15"/>
        <v>2050</v>
      </c>
      <c r="T16" s="32">
        <f t="shared" si="15"/>
        <v>14145</v>
      </c>
      <c r="U16" s="32">
        <f t="shared" si="15"/>
        <v>3000</v>
      </c>
      <c r="V16" s="32">
        <f t="shared" si="15"/>
        <v>20700</v>
      </c>
      <c r="W16" s="32">
        <f t="shared" si="15"/>
        <v>18050</v>
      </c>
      <c r="X16" s="32">
        <f t="shared" si="15"/>
        <v>124545</v>
      </c>
      <c r="Y16" s="32">
        <f t="shared" si="15"/>
        <v>27400</v>
      </c>
      <c r="Z16" s="32">
        <f t="shared" si="15"/>
        <v>189060</v>
      </c>
      <c r="AA16" s="32">
        <f t="shared" si="15"/>
        <v>34100</v>
      </c>
      <c r="AB16" s="32">
        <f t="shared" si="15"/>
        <v>235290</v>
      </c>
      <c r="AC16" s="32">
        <f t="shared" si="15"/>
        <v>36950</v>
      </c>
      <c r="AD16" s="32">
        <f t="shared" si="15"/>
        <v>254955</v>
      </c>
    </row>
  </sheetData>
  <mergeCells count="19">
    <mergeCell ref="Y3:Z3"/>
    <mergeCell ref="AA3:AB3"/>
    <mergeCell ref="AC3:AD3"/>
    <mergeCell ref="S2:AD2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A2:A5"/>
    <mergeCell ref="B2:B5"/>
    <mergeCell ref="C2:C5"/>
    <mergeCell ref="D2:D4"/>
    <mergeCell ref="E2:F3"/>
    <mergeCell ref="G2:R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2021-01-28T09:05:54Z</dcterms:modified>
</cp:coreProperties>
</file>