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85" windowWidth="15030" windowHeight="9465"/>
  </bookViews>
  <sheets>
    <sheet name="Доходы" sheetId="2" r:id="rId1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E37" i="2"/>
  <c r="E36" l="1"/>
  <c r="E35"/>
  <c r="E34"/>
  <c r="E33"/>
  <c r="E32"/>
  <c r="E31"/>
  <c r="E30"/>
  <c r="E29"/>
  <c r="E28"/>
  <c r="E27"/>
  <c r="E26"/>
  <c r="E25"/>
  <c r="E23"/>
  <c r="E22"/>
  <c r="E21"/>
  <c r="E20"/>
  <c r="E19"/>
  <c r="E18"/>
  <c r="E16"/>
  <c r="E15"/>
  <c r="E14"/>
  <c r="E13"/>
  <c r="E12"/>
  <c r="E39"/>
</calcChain>
</file>

<file path=xl/sharedStrings.xml><?xml version="1.0" encoding="utf-8"?>
<sst xmlns="http://schemas.openxmlformats.org/spreadsheetml/2006/main" count="75" uniqueCount="71">
  <si>
    <t>-</t>
  </si>
  <si>
    <t>НАЛОГОВЫЕ И НЕНАЛОГОВЫЕ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</si>
  <si>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</si>
  <si>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</si>
  <si>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</si>
  <si>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</si>
  <si>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</si>
  <si>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</si>
  <si>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</si>
  <si>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</si>
  <si>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</si>
  <si>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</si>
  <si>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</si>
  <si>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</si>
  <si>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</si>
  <si>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</si>
  <si>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</si>
  <si>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</si>
  <si>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</si>
  <si>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</si>
  <si>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</si>
  <si>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</si>
  <si>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</si>
  <si>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</si>
  <si>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</si>
  <si>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</si>
  <si>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</si>
  <si>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План уточненный на 2023 год</t>
  </si>
  <si>
    <t>Наименование дохода</t>
  </si>
  <si>
    <t>% исполнения к плану</t>
  </si>
  <si>
    <t>Код дохода по бюджетной классификации Российской Федерации</t>
  </si>
  <si>
    <t>Причины отклонений от планового процента исполнения</t>
  </si>
  <si>
    <t xml:space="preserve">  1000000000 0000 000</t>
  </si>
  <si>
    <t xml:space="preserve">  1010000000 0000 000</t>
  </si>
  <si>
    <t>НАЛОГ НА ДОХОДЫ ФИЗИЧЕСКИХ ЛИЦ</t>
  </si>
  <si>
    <t xml:space="preserve">  1030000000 0000 000</t>
  </si>
  <si>
    <t xml:space="preserve">  1050000000 0000 000</t>
  </si>
  <si>
    <t xml:space="preserve">  1050200000 0000 000</t>
  </si>
  <si>
    <t xml:space="preserve">  1050300000 0000 000</t>
  </si>
  <si>
    <t xml:space="preserve">  1050400000 0000 000</t>
  </si>
  <si>
    <t xml:space="preserve">  1050100000 0000 000</t>
  </si>
  <si>
    <t xml:space="preserve">  1060000000 0000 000</t>
  </si>
  <si>
    <t xml:space="preserve">  1060100000 0000 000</t>
  </si>
  <si>
    <t xml:space="preserve">  1060600000 0000 000</t>
  </si>
  <si>
    <t xml:space="preserve">  1080000000 0000 000</t>
  </si>
  <si>
    <t xml:space="preserve">  1090000000 0000 000</t>
  </si>
  <si>
    <t xml:space="preserve"> 1110000000 0000 000</t>
  </si>
  <si>
    <t xml:space="preserve">  1120000000 0000 000</t>
  </si>
  <si>
    <t xml:space="preserve">  1130000000 0000 000</t>
  </si>
  <si>
    <t xml:space="preserve">  1140000000 0000 000</t>
  </si>
  <si>
    <t xml:space="preserve">  1160000000 0000 000</t>
  </si>
  <si>
    <t xml:space="preserve">  1170000000 0000 000</t>
  </si>
  <si>
    <t xml:space="preserve">  2000000000 0000 000</t>
  </si>
  <si>
    <t xml:space="preserve">  2020000000 0000 000</t>
  </si>
  <si>
    <t xml:space="preserve">  2021000000 0000 000</t>
  </si>
  <si>
    <t xml:space="preserve">  2022000000 0000 000</t>
  </si>
  <si>
    <t xml:space="preserve">  2023000000 0000 000</t>
  </si>
  <si>
    <t xml:space="preserve">  2190000000 0000 000</t>
  </si>
  <si>
    <t>ИТОГО ДОХОДОВ</t>
  </si>
  <si>
    <t xml:space="preserve">  2024000000 0000 000</t>
  </si>
  <si>
    <t xml:space="preserve">  2070000000 0000 000</t>
  </si>
  <si>
    <t>Данный вид налога отменен с 01.01.2021 года.</t>
  </si>
  <si>
    <t>Срок уплаты налога 1 декабря 2023 года. Поступила задолженность за 2022 год</t>
  </si>
  <si>
    <t>Фактическое поступление</t>
  </si>
  <si>
    <t>Отсутствие поступлений из бюджета Удмуртской Республики</t>
  </si>
  <si>
    <t>Планируемый объект продан без объявления цены</t>
  </si>
  <si>
    <t>Отчет об исполнении бюджета муниципального образования "Муниципальный округ Красногорский район Удмуртской Республики" по доходам на 1 июля 2023 года</t>
  </si>
  <si>
    <t>( с пояснением причин исполнения менее 45 %)</t>
  </si>
  <si>
    <t>Исполнено за январь-июнь 2023 года</t>
  </si>
  <si>
    <t>в руб.</t>
  </si>
  <si>
    <t>Срок уплаты земельного налога с физических лиц  1 декабря 2023 года. Поступила задолженность за 2022 год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</si>
</sst>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"/>
  </numFmts>
  <fonts count="26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6" fillId="0" borderId="1" xfId="8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5" xfId="57" applyNumberFormat="1" applyProtection="1"/>
    <xf numFmtId="0" fontId="7" fillId="2" borderId="1" xfId="59" applyNumberFormat="1" applyProtection="1"/>
    <xf numFmtId="0" fontId="2" fillId="0" borderId="1" xfId="2">
      <alignment horizontal="center" wrapText="1"/>
    </xf>
    <xf numFmtId="0" fontId="7" fillId="0" borderId="1" xfId="20">
      <alignment horizontal="center"/>
    </xf>
    <xf numFmtId="0" fontId="7" fillId="0" borderId="1" xfId="20">
      <alignment horizontal="center"/>
    </xf>
    <xf numFmtId="49" fontId="19" fillId="0" borderId="17" xfId="55" applyNumberFormat="1" applyFont="1" applyBorder="1" applyProtection="1">
      <alignment horizontal="center"/>
    </xf>
    <xf numFmtId="0" fontId="20" fillId="0" borderId="62" xfId="53" applyNumberFormat="1" applyFont="1" applyBorder="1" applyProtection="1">
      <alignment horizontal="left" wrapText="1" indent="2"/>
    </xf>
    <xf numFmtId="4" fontId="20" fillId="0" borderId="16" xfId="42" applyNumberFormat="1" applyFont="1" applyProtection="1">
      <alignment horizontal="right"/>
    </xf>
    <xf numFmtId="49" fontId="21" fillId="0" borderId="17" xfId="55" applyNumberFormat="1" applyFont="1" applyBorder="1" applyProtection="1">
      <alignment horizontal="center"/>
    </xf>
    <xf numFmtId="0" fontId="21" fillId="0" borderId="62" xfId="53" applyNumberFormat="1" applyFont="1" applyBorder="1" applyProtection="1">
      <alignment horizontal="left" wrapText="1" indent="2"/>
    </xf>
    <xf numFmtId="49" fontId="17" fillId="0" borderId="17" xfId="55" applyNumberFormat="1" applyFont="1" applyBorder="1" applyProtection="1">
      <alignment horizontal="center"/>
    </xf>
    <xf numFmtId="0" fontId="17" fillId="0" borderId="62" xfId="53" applyNumberFormat="1" applyFont="1" applyBorder="1" applyProtection="1">
      <alignment horizontal="left" wrapText="1" indent="2"/>
    </xf>
    <xf numFmtId="4" fontId="20" fillId="0" borderId="18" xfId="42" applyNumberFormat="1" applyFont="1" applyBorder="1" applyProtection="1">
      <alignment horizontal="right"/>
    </xf>
    <xf numFmtId="0" fontId="22" fillId="0" borderId="62" xfId="53" applyNumberFormat="1" applyFont="1" applyBorder="1" applyProtection="1">
      <alignment horizontal="left" wrapText="1" indent="2"/>
    </xf>
    <xf numFmtId="165" fontId="20" fillId="0" borderId="52" xfId="42" applyNumberFormat="1" applyFont="1" applyBorder="1" applyProtection="1">
      <alignment horizontal="right"/>
    </xf>
    <xf numFmtId="0" fontId="23" fillId="0" borderId="0" xfId="0" applyFont="1" applyAlignment="1" applyProtection="1">
      <alignment wrapText="1"/>
      <protection locked="0"/>
    </xf>
    <xf numFmtId="0" fontId="18" fillId="0" borderId="62" xfId="0" applyFont="1" applyBorder="1" applyProtection="1">
      <protection locked="0"/>
    </xf>
    <xf numFmtId="0" fontId="18" fillId="0" borderId="62" xfId="0" applyFont="1" applyBorder="1" applyAlignment="1" applyProtection="1">
      <alignment wrapText="1"/>
      <protection locked="0"/>
    </xf>
    <xf numFmtId="4" fontId="19" fillId="0" borderId="16" xfId="42" applyNumberFormat="1" applyFont="1" applyProtection="1">
      <alignment horizontal="right"/>
    </xf>
    <xf numFmtId="165" fontId="19" fillId="0" borderId="52" xfId="42" applyNumberFormat="1" applyFont="1" applyBorder="1" applyProtection="1">
      <alignment horizontal="right"/>
    </xf>
    <xf numFmtId="0" fontId="18" fillId="0" borderId="60" xfId="0" applyFont="1" applyBorder="1" applyAlignment="1" applyProtection="1">
      <alignment horizontal="center" vertical="center" wrapText="1"/>
      <protection locked="0"/>
    </xf>
    <xf numFmtId="0" fontId="18" fillId="0" borderId="61" xfId="0" applyFont="1" applyBorder="1" applyAlignment="1" applyProtection="1">
      <alignment horizontal="center" vertical="center" wrapText="1"/>
      <protection locked="0"/>
    </xf>
    <xf numFmtId="49" fontId="17" fillId="0" borderId="17" xfId="35" applyNumberFormat="1" applyFont="1" applyBorder="1" applyProtection="1">
      <alignment horizontal="center" vertical="center" wrapText="1"/>
    </xf>
    <xf numFmtId="49" fontId="17" fillId="0" borderId="17" xfId="35" applyFont="1" applyBorder="1">
      <alignment horizontal="center" vertical="center" wrapText="1"/>
    </xf>
    <xf numFmtId="0" fontId="2" fillId="0" borderId="1" xfId="2">
      <alignment horizontal="center" wrapText="1"/>
    </xf>
    <xf numFmtId="49" fontId="17" fillId="0" borderId="62" xfId="35" applyNumberFormat="1" applyFont="1" applyBorder="1" applyProtection="1">
      <alignment horizontal="center" vertical="center" wrapText="1"/>
    </xf>
    <xf numFmtId="49" fontId="17" fillId="0" borderId="62" xfId="35" applyFont="1" applyBorder="1">
      <alignment horizontal="center" vertical="center" wrapText="1"/>
    </xf>
    <xf numFmtId="0" fontId="20" fillId="0" borderId="1" xfId="12" applyNumberFormat="1" applyFont="1" applyAlignment="1" applyProtection="1">
      <alignment horizontal="center" wrapText="1"/>
    </xf>
    <xf numFmtId="0" fontId="24" fillId="0" borderId="0" xfId="0" applyFont="1" applyAlignment="1">
      <alignment horizontal="center" wrapText="1"/>
    </xf>
    <xf numFmtId="0" fontId="19" fillId="0" borderId="1" xfId="5" applyNumberFormat="1" applyFont="1" applyAlignment="1" applyProtection="1">
      <alignment horizontal="center"/>
    </xf>
    <xf numFmtId="0" fontId="23" fillId="0" borderId="0" xfId="0" applyFont="1" applyAlignment="1">
      <alignment horizontal="center"/>
    </xf>
    <xf numFmtId="49" fontId="17" fillId="0" borderId="63" xfId="37" applyNumberFormat="1" applyFont="1" applyBorder="1" applyAlignment="1" applyProtection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49" fontId="17" fillId="0" borderId="29" xfId="35" applyNumberFormat="1" applyFont="1" applyBorder="1" applyAlignment="1" applyProtection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49" fontId="17" fillId="0" borderId="60" xfId="37" applyNumberFormat="1" applyFont="1" applyBorder="1" applyAlignment="1" applyProtection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49" fontId="25" fillId="0" borderId="1" xfId="23" applyNumberFormat="1" applyFont="1" applyAlignment="1" applyProtection="1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6" zoomScale="70" zoomScaleNormal="70" zoomScaleSheetLayoutView="70" zoomScalePageLayoutView="70" workbookViewId="0">
      <selection activeCell="D31" sqref="D31"/>
    </sheetView>
  </sheetViews>
  <sheetFormatPr defaultColWidth="9.140625" defaultRowHeight="15"/>
  <cols>
    <col min="1" max="1" width="30.28515625" style="1" customWidth="1"/>
    <col min="2" max="2" width="50.85546875" style="1" customWidth="1"/>
    <col min="3" max="4" width="20.28515625" style="1" customWidth="1"/>
    <col min="5" max="5" width="18.7109375" style="1" customWidth="1"/>
    <col min="6" max="6" width="42.5703125" style="1" customWidth="1"/>
    <col min="7" max="16384" width="9.140625" style="1"/>
  </cols>
  <sheetData>
    <row r="1" spans="1:6" ht="17.100000000000001" customHeight="1">
      <c r="B1" s="2"/>
      <c r="C1" s="34"/>
      <c r="D1" s="12"/>
      <c r="E1" s="3"/>
    </row>
    <row r="2" spans="1:6" ht="17.100000000000001" customHeight="1">
      <c r="B2" s="5"/>
      <c r="C2" s="34"/>
      <c r="D2" s="12"/>
      <c r="E2" s="3"/>
    </row>
    <row r="3" spans="1:6" ht="14.1" customHeight="1">
      <c r="B3" s="6"/>
      <c r="C3" s="7"/>
      <c r="D3" s="7"/>
      <c r="E3" s="3"/>
    </row>
    <row r="4" spans="1:6" ht="14.1" customHeight="1">
      <c r="B4" s="8"/>
      <c r="C4" s="14"/>
      <c r="D4" s="13"/>
      <c r="E4" s="3"/>
    </row>
    <row r="5" spans="1:6" ht="14.1" customHeight="1">
      <c r="B5" s="6"/>
      <c r="C5" s="9"/>
      <c r="D5" s="9"/>
      <c r="E5" s="3"/>
    </row>
    <row r="6" spans="1:6" ht="33.6" customHeight="1">
      <c r="B6" s="37" t="s">
        <v>66</v>
      </c>
      <c r="C6" s="38"/>
      <c r="D6" s="38"/>
      <c r="E6" s="38"/>
      <c r="F6" s="25"/>
    </row>
    <row r="7" spans="1:6" ht="15" customHeight="1">
      <c r="B7" s="4"/>
      <c r="C7" s="4"/>
      <c r="D7" s="4"/>
      <c r="E7" s="3"/>
    </row>
    <row r="8" spans="1:6" ht="21.6" customHeight="1">
      <c r="B8" s="39" t="s">
        <v>67</v>
      </c>
      <c r="C8" s="40"/>
      <c r="D8" s="40"/>
      <c r="E8" s="40"/>
    </row>
    <row r="9" spans="1:6" ht="24.75" customHeight="1">
      <c r="B9" s="2"/>
      <c r="C9" s="9"/>
      <c r="D9" s="47" t="s">
        <v>69</v>
      </c>
      <c r="E9" s="3"/>
    </row>
    <row r="10" spans="1:6" ht="11.45" customHeight="1">
      <c r="A10" s="32" t="s">
        <v>30</v>
      </c>
      <c r="B10" s="35" t="s">
        <v>28</v>
      </c>
      <c r="C10" s="43" t="s">
        <v>27</v>
      </c>
      <c r="D10" s="45" t="s">
        <v>68</v>
      </c>
      <c r="E10" s="41" t="s">
        <v>29</v>
      </c>
      <c r="F10" s="30" t="s">
        <v>31</v>
      </c>
    </row>
    <row r="11" spans="1:6" ht="44.45" customHeight="1">
      <c r="A11" s="33"/>
      <c r="B11" s="36"/>
      <c r="C11" s="44"/>
      <c r="D11" s="46"/>
      <c r="E11" s="42"/>
      <c r="F11" s="31"/>
    </row>
    <row r="12" spans="1:6" ht="15" customHeight="1">
      <c r="A12" s="18" t="s">
        <v>32</v>
      </c>
      <c r="B12" s="19" t="s">
        <v>1</v>
      </c>
      <c r="C12" s="17">
        <v>99974830</v>
      </c>
      <c r="D12" s="17">
        <v>51268127.82</v>
      </c>
      <c r="E12" s="24">
        <f t="shared" ref="E12:E37" si="0">D12/C12*100</f>
        <v>51.281035256574079</v>
      </c>
      <c r="F12" s="26"/>
    </row>
    <row r="13" spans="1:6" ht="15.75">
      <c r="A13" s="18" t="s">
        <v>33</v>
      </c>
      <c r="B13" s="19" t="s">
        <v>34</v>
      </c>
      <c r="C13" s="17">
        <v>65538000</v>
      </c>
      <c r="D13" s="17">
        <v>31004190.800000001</v>
      </c>
      <c r="E13" s="24">
        <f t="shared" si="0"/>
        <v>47.307197045988588</v>
      </c>
      <c r="F13" s="27"/>
    </row>
    <row r="14" spans="1:6" ht="57.75">
      <c r="A14" s="18" t="s">
        <v>35</v>
      </c>
      <c r="B14" s="19" t="s">
        <v>2</v>
      </c>
      <c r="C14" s="17">
        <v>18380830</v>
      </c>
      <c r="D14" s="17">
        <v>10016491.140000001</v>
      </c>
      <c r="E14" s="24">
        <f t="shared" si="0"/>
        <v>54.494226539280334</v>
      </c>
      <c r="F14" s="26"/>
    </row>
    <row r="15" spans="1:6" ht="15.75">
      <c r="A15" s="18" t="s">
        <v>36</v>
      </c>
      <c r="B15" s="19" t="s">
        <v>3</v>
      </c>
      <c r="C15" s="17">
        <v>4751000</v>
      </c>
      <c r="D15" s="17">
        <v>5345711.74</v>
      </c>
      <c r="E15" s="24">
        <f t="shared" si="0"/>
        <v>112.51761187118501</v>
      </c>
      <c r="F15" s="26"/>
    </row>
    <row r="16" spans="1:6" ht="29.25">
      <c r="A16" s="18" t="s">
        <v>40</v>
      </c>
      <c r="B16" s="19" t="s">
        <v>4</v>
      </c>
      <c r="C16" s="17">
        <v>1840000</v>
      </c>
      <c r="D16" s="17">
        <v>1999341.17</v>
      </c>
      <c r="E16" s="24">
        <f t="shared" si="0"/>
        <v>108.65984619565216</v>
      </c>
      <c r="F16" s="26"/>
    </row>
    <row r="17" spans="1:6" ht="29.25">
      <c r="A17" s="18" t="s">
        <v>37</v>
      </c>
      <c r="B17" s="19" t="s">
        <v>5</v>
      </c>
      <c r="C17" s="17" t="s">
        <v>0</v>
      </c>
      <c r="D17" s="17">
        <v>10851.86</v>
      </c>
      <c r="E17" s="24"/>
      <c r="F17" s="26" t="s">
        <v>61</v>
      </c>
    </row>
    <row r="18" spans="1:6" ht="15.75">
      <c r="A18" s="18" t="s">
        <v>38</v>
      </c>
      <c r="B18" s="19" t="s">
        <v>6</v>
      </c>
      <c r="C18" s="17">
        <v>2186000</v>
      </c>
      <c r="D18" s="17">
        <v>2980819.7</v>
      </c>
      <c r="E18" s="24">
        <f t="shared" si="0"/>
        <v>136.35954711802381</v>
      </c>
      <c r="F18" s="26"/>
    </row>
    <row r="19" spans="1:6" ht="57.75">
      <c r="A19" s="18" t="s">
        <v>39</v>
      </c>
      <c r="B19" s="19" t="s">
        <v>7</v>
      </c>
      <c r="C19" s="17">
        <v>725000</v>
      </c>
      <c r="D19" s="17">
        <v>354699.01</v>
      </c>
      <c r="E19" s="24">
        <f t="shared" si="0"/>
        <v>48.924001379310347</v>
      </c>
      <c r="F19" s="26"/>
    </row>
    <row r="20" spans="1:6" ht="15.75">
      <c r="A20" s="18" t="s">
        <v>41</v>
      </c>
      <c r="B20" s="19" t="s">
        <v>8</v>
      </c>
      <c r="C20" s="17">
        <v>4929000</v>
      </c>
      <c r="D20" s="17">
        <v>1902893.93</v>
      </c>
      <c r="E20" s="24">
        <f t="shared" si="0"/>
        <v>38.60608500710083</v>
      </c>
      <c r="F20" s="26"/>
    </row>
    <row r="21" spans="1:6" ht="30">
      <c r="A21" s="18" t="s">
        <v>42</v>
      </c>
      <c r="B21" s="19" t="s">
        <v>9</v>
      </c>
      <c r="C21" s="17">
        <v>845000</v>
      </c>
      <c r="D21" s="17">
        <v>93556.28</v>
      </c>
      <c r="E21" s="24">
        <f t="shared" si="0"/>
        <v>11.071749112426035</v>
      </c>
      <c r="F21" s="27" t="s">
        <v>62</v>
      </c>
    </row>
    <row r="22" spans="1:6" ht="45">
      <c r="A22" s="18" t="s">
        <v>43</v>
      </c>
      <c r="B22" s="19" t="s">
        <v>10</v>
      </c>
      <c r="C22" s="17">
        <v>4084000</v>
      </c>
      <c r="D22" s="17">
        <v>1809337.65</v>
      </c>
      <c r="E22" s="24">
        <f t="shared" si="0"/>
        <v>44.303076640548475</v>
      </c>
      <c r="F22" s="27" t="s">
        <v>70</v>
      </c>
    </row>
    <row r="23" spans="1:6" ht="15.75">
      <c r="A23" s="18" t="s">
        <v>44</v>
      </c>
      <c r="B23" s="19" t="s">
        <v>11</v>
      </c>
      <c r="C23" s="17">
        <v>582000</v>
      </c>
      <c r="D23" s="17">
        <v>240136.49</v>
      </c>
      <c r="E23" s="24">
        <f t="shared" si="0"/>
        <v>41.260565292096217</v>
      </c>
      <c r="F23" s="26" t="s">
        <v>63</v>
      </c>
    </row>
    <row r="24" spans="1:6" ht="51.6" customHeight="1">
      <c r="A24" s="18" t="s">
        <v>45</v>
      </c>
      <c r="B24" s="19" t="s">
        <v>12</v>
      </c>
      <c r="C24" s="17" t="s">
        <v>0</v>
      </c>
      <c r="D24" s="17">
        <v>0</v>
      </c>
      <c r="E24" s="24">
        <v>0</v>
      </c>
      <c r="F24" s="26"/>
    </row>
    <row r="25" spans="1:6" ht="60.75" customHeight="1">
      <c r="A25" s="18" t="s">
        <v>46</v>
      </c>
      <c r="B25" s="19" t="s">
        <v>13</v>
      </c>
      <c r="C25" s="17">
        <v>2418000</v>
      </c>
      <c r="D25" s="17">
        <v>1141498.25</v>
      </c>
      <c r="E25" s="24">
        <f t="shared" si="0"/>
        <v>47.208364350703057</v>
      </c>
      <c r="F25" s="27"/>
    </row>
    <row r="26" spans="1:6" ht="36" customHeight="1">
      <c r="A26" s="18" t="s">
        <v>47</v>
      </c>
      <c r="B26" s="19" t="s">
        <v>14</v>
      </c>
      <c r="C26" s="17">
        <v>318000</v>
      </c>
      <c r="D26" s="17">
        <v>286595.52</v>
      </c>
      <c r="E26" s="24">
        <f t="shared" si="0"/>
        <v>90.124377358490577</v>
      </c>
      <c r="F26" s="26"/>
    </row>
    <row r="27" spans="1:6" ht="45" customHeight="1">
      <c r="A27" s="18" t="s">
        <v>48</v>
      </c>
      <c r="B27" s="19" t="s">
        <v>15</v>
      </c>
      <c r="C27" s="17">
        <v>1105000</v>
      </c>
      <c r="D27" s="17">
        <v>578305.49</v>
      </c>
      <c r="E27" s="24">
        <f t="shared" si="0"/>
        <v>52.335338461538463</v>
      </c>
      <c r="F27" s="26"/>
    </row>
    <row r="28" spans="1:6" ht="37.15" customHeight="1">
      <c r="A28" s="18" t="s">
        <v>49</v>
      </c>
      <c r="B28" s="19" t="s">
        <v>16</v>
      </c>
      <c r="C28" s="17">
        <v>390000</v>
      </c>
      <c r="D28" s="17">
        <v>130324.28</v>
      </c>
      <c r="E28" s="24">
        <f t="shared" si="0"/>
        <v>33.416482051282053</v>
      </c>
      <c r="F28" s="27" t="s">
        <v>65</v>
      </c>
    </row>
    <row r="29" spans="1:6" ht="29.25">
      <c r="A29" s="18" t="s">
        <v>50</v>
      </c>
      <c r="B29" s="19" t="s">
        <v>17</v>
      </c>
      <c r="C29" s="17">
        <v>863000</v>
      </c>
      <c r="D29" s="17">
        <v>282082.84999999998</v>
      </c>
      <c r="E29" s="24">
        <f t="shared" si="0"/>
        <v>32.686309385863268</v>
      </c>
      <c r="F29" s="26" t="s">
        <v>63</v>
      </c>
    </row>
    <row r="30" spans="1:6" ht="15.75">
      <c r="A30" s="18" t="s">
        <v>51</v>
      </c>
      <c r="B30" s="19" t="s">
        <v>18</v>
      </c>
      <c r="C30" s="17">
        <v>700000</v>
      </c>
      <c r="D30" s="17">
        <v>339897.33</v>
      </c>
      <c r="E30" s="24">
        <f t="shared" si="0"/>
        <v>48.556761428571434</v>
      </c>
      <c r="F30" s="27"/>
    </row>
    <row r="31" spans="1:6" ht="21" customHeight="1">
      <c r="A31" s="18" t="s">
        <v>52</v>
      </c>
      <c r="B31" s="19" t="s">
        <v>19</v>
      </c>
      <c r="C31" s="17">
        <v>388242048.08999997</v>
      </c>
      <c r="D31" s="17">
        <v>181148685.59</v>
      </c>
      <c r="E31" s="24">
        <f t="shared" si="0"/>
        <v>46.658698222199568</v>
      </c>
      <c r="F31" s="26"/>
    </row>
    <row r="32" spans="1:6" ht="47.25" customHeight="1">
      <c r="A32" s="18" t="s">
        <v>53</v>
      </c>
      <c r="B32" s="23" t="s">
        <v>20</v>
      </c>
      <c r="C32" s="17">
        <v>371527344.75</v>
      </c>
      <c r="D32" s="17">
        <v>182577425.16</v>
      </c>
      <c r="E32" s="24">
        <f t="shared" si="0"/>
        <v>49.142392273402102</v>
      </c>
      <c r="F32" s="26"/>
    </row>
    <row r="33" spans="1:6" ht="30">
      <c r="A33" s="15" t="s">
        <v>54</v>
      </c>
      <c r="B33" s="21" t="s">
        <v>21</v>
      </c>
      <c r="C33" s="28">
        <v>96612900</v>
      </c>
      <c r="D33" s="28">
        <v>45857000</v>
      </c>
      <c r="E33" s="29">
        <f t="shared" si="0"/>
        <v>47.464676042226245</v>
      </c>
      <c r="F33" s="26"/>
    </row>
    <row r="34" spans="1:6" ht="30">
      <c r="A34" s="15" t="s">
        <v>55</v>
      </c>
      <c r="B34" s="21" t="s">
        <v>22</v>
      </c>
      <c r="C34" s="28">
        <v>70768288.700000003</v>
      </c>
      <c r="D34" s="28">
        <v>19972376.07</v>
      </c>
      <c r="E34" s="29">
        <f t="shared" si="0"/>
        <v>28.222211440870971</v>
      </c>
      <c r="F34" s="27" t="s">
        <v>64</v>
      </c>
    </row>
    <row r="35" spans="1:6" ht="30">
      <c r="A35" s="15" t="s">
        <v>56</v>
      </c>
      <c r="B35" s="21" t="s">
        <v>23</v>
      </c>
      <c r="C35" s="28">
        <v>184814885.94999999</v>
      </c>
      <c r="D35" s="28">
        <v>111567285.98999999</v>
      </c>
      <c r="E35" s="29">
        <f t="shared" si="0"/>
        <v>60.367045336479841</v>
      </c>
      <c r="F35" s="26"/>
    </row>
    <row r="36" spans="1:6" ht="30">
      <c r="A36" s="15" t="s">
        <v>59</v>
      </c>
      <c r="B36" s="21" t="s">
        <v>24</v>
      </c>
      <c r="C36" s="28">
        <v>19331270.100000001</v>
      </c>
      <c r="D36" s="28">
        <v>5180763.0999999996</v>
      </c>
      <c r="E36" s="29">
        <f t="shared" si="0"/>
        <v>26.799910575973996</v>
      </c>
      <c r="F36" s="27" t="s">
        <v>64</v>
      </c>
    </row>
    <row r="37" spans="1:6" ht="19.899999999999999" customHeight="1">
      <c r="A37" s="18" t="s">
        <v>60</v>
      </c>
      <c r="B37" s="19" t="s">
        <v>25</v>
      </c>
      <c r="C37" s="17">
        <v>16714703.34</v>
      </c>
      <c r="D37" s="17">
        <v>907963.74</v>
      </c>
      <c r="E37" s="29">
        <f t="shared" si="0"/>
        <v>5.4321259643726343</v>
      </c>
      <c r="F37" s="26"/>
    </row>
    <row r="38" spans="1:6" ht="58.15" customHeight="1">
      <c r="A38" s="18" t="s">
        <v>57</v>
      </c>
      <c r="B38" s="19" t="s">
        <v>26</v>
      </c>
      <c r="C38" s="17" t="s">
        <v>0</v>
      </c>
      <c r="D38" s="17">
        <v>-2336703.31</v>
      </c>
      <c r="E38" s="24"/>
      <c r="F38" s="26"/>
    </row>
    <row r="39" spans="1:6" ht="16.5" thickBot="1">
      <c r="A39" s="20"/>
      <c r="B39" s="16" t="s">
        <v>58</v>
      </c>
      <c r="C39" s="17">
        <v>488216878.08999997</v>
      </c>
      <c r="D39" s="22">
        <v>232416813.41</v>
      </c>
      <c r="E39" s="24">
        <f>D39/C39*100</f>
        <v>47.605239359864015</v>
      </c>
      <c r="F39" s="26"/>
    </row>
    <row r="40" spans="1:6" ht="12.95" customHeight="1">
      <c r="B40" s="8"/>
      <c r="C40" s="10"/>
      <c r="D40" s="10"/>
      <c r="E40" s="10"/>
    </row>
    <row r="41" spans="1:6" ht="12.95" customHeight="1">
      <c r="C41" s="11"/>
      <c r="D41" s="11"/>
      <c r="E41" s="11"/>
    </row>
  </sheetData>
  <mergeCells count="9">
    <mergeCell ref="F10:F11"/>
    <mergeCell ref="A10:A11"/>
    <mergeCell ref="C1:C2"/>
    <mergeCell ref="B10:B11"/>
    <mergeCell ref="B6:E6"/>
    <mergeCell ref="B8:E8"/>
    <mergeCell ref="E10:E11"/>
    <mergeCell ref="C10:C11"/>
    <mergeCell ref="D10:D11"/>
  </mergeCells>
  <pageMargins left="0.78740157480314965" right="0.39370078740157483" top="0.59055118110236227" bottom="0.39370078740157483" header="0" footer="0"/>
  <pageSetup paperSize="9" scale="70" fitToWidth="2" fitToHeight="0" orientation="landscape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555772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545_Орг=130150_Ф=0503317M_Период=февраль 2023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C76E4C0-E606-4B77-8813-EA48CD97C6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USER-UF-28\Someone</dc:creator>
  <cp:lastModifiedBy>Пользователь Windows</cp:lastModifiedBy>
  <cp:lastPrinted>2023-03-10T07:28:50Z</cp:lastPrinted>
  <dcterms:created xsi:type="dcterms:W3CDTF">2023-03-10T05:41:15Z</dcterms:created>
  <dcterms:modified xsi:type="dcterms:W3CDTF">2023-07-21T09:05:12Z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545_Орг=130150_Ф=0503317M_Период=февраль 2023 года.xlsx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SMARTSVODBD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kr13003_7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