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5576" windowHeight="9816"/>
  </bookViews>
  <sheets>
    <sheet name="Рейтинг красног 2017 " sheetId="1" r:id="rId1"/>
    <sheet name="2017 год" sheetId="2" r:id="rId2"/>
  </sheets>
  <definedNames>
    <definedName name="_xlnm.Print_Area" localSheetId="0">'Рейтинг красног 2017 '!$A$1:$F$14</definedName>
  </definedNames>
  <calcPr calcId="125725"/>
</workbook>
</file>

<file path=xl/calcChain.xml><?xml version="1.0" encoding="utf-8"?>
<calcChain xmlns="http://schemas.openxmlformats.org/spreadsheetml/2006/main">
  <c r="CZ8" i="2"/>
  <c r="CR8"/>
  <c r="CQ8"/>
  <c r="CS8" s="1"/>
  <c r="CE8"/>
  <c r="CD8"/>
  <c r="CF8" s="1"/>
  <c r="BF8"/>
  <c r="BE8"/>
  <c r="BG8" s="1"/>
  <c r="AO8"/>
  <c r="AN8"/>
  <c r="AF8"/>
  <c r="CU8" s="1"/>
  <c r="AE8"/>
  <c r="AG8" s="1"/>
  <c r="CZ10"/>
  <c r="CR10"/>
  <c r="CQ10"/>
  <c r="CS10" s="1"/>
  <c r="CE10"/>
  <c r="CD10"/>
  <c r="CF10" s="1"/>
  <c r="BF10"/>
  <c r="BE10"/>
  <c r="BG10" s="1"/>
  <c r="AO10"/>
  <c r="CU10" s="1"/>
  <c r="AN10"/>
  <c r="AP10" s="1"/>
  <c r="AF10"/>
  <c r="AE10"/>
  <c r="CT10" s="1"/>
  <c r="AE13"/>
  <c r="AG13" s="1"/>
  <c r="CZ14"/>
  <c r="CR14"/>
  <c r="CQ14"/>
  <c r="BF14"/>
  <c r="BE14"/>
  <c r="AO14"/>
  <c r="AN14"/>
  <c r="AF14"/>
  <c r="CU14" s="1"/>
  <c r="AE14"/>
  <c r="CT14" s="1"/>
  <c r="CZ13"/>
  <c r="CR13"/>
  <c r="CQ13"/>
  <c r="CS13" s="1"/>
  <c r="CE13"/>
  <c r="CD13"/>
  <c r="CF13" s="1"/>
  <c r="BF13"/>
  <c r="BE13"/>
  <c r="BG13" s="1"/>
  <c r="AO13"/>
  <c r="AN13"/>
  <c r="AP13" s="1"/>
  <c r="AF13"/>
  <c r="CU13" s="1"/>
  <c r="CZ12"/>
  <c r="CQ12"/>
  <c r="CS12" s="1"/>
  <c r="BF12"/>
  <c r="BE12"/>
  <c r="AO12"/>
  <c r="AN12"/>
  <c r="AF12"/>
  <c r="CU12" s="1"/>
  <c r="AE12"/>
  <c r="CZ11"/>
  <c r="CS11"/>
  <c r="CD11"/>
  <c r="BF11"/>
  <c r="BE11"/>
  <c r="AO11"/>
  <c r="AN11"/>
  <c r="CT11" s="1"/>
  <c r="AF11"/>
  <c r="CU11" s="1"/>
  <c r="AE11"/>
  <c r="CZ9"/>
  <c r="CR9"/>
  <c r="CQ9"/>
  <c r="CE9"/>
  <c r="CD9"/>
  <c r="BF9"/>
  <c r="BE9"/>
  <c r="AO9"/>
  <c r="AN9"/>
  <c r="AF9"/>
  <c r="CU9" s="1"/>
  <c r="AE9"/>
  <c r="CT9" s="1"/>
  <c r="CT8" l="1"/>
  <c r="DA8" s="1"/>
  <c r="AP8"/>
  <c r="AP14"/>
  <c r="BG14"/>
  <c r="CS14"/>
  <c r="AP9"/>
  <c r="BG9"/>
  <c r="CF9"/>
  <c r="CS9"/>
  <c r="DA10"/>
  <c r="AG10"/>
  <c r="AG11"/>
  <c r="BG11"/>
  <c r="CT13"/>
  <c r="AG12"/>
  <c r="AP12"/>
  <c r="BG12"/>
  <c r="DA13"/>
  <c r="DA9"/>
  <c r="DA11"/>
  <c r="AG9"/>
  <c r="CT12"/>
  <c r="DA12" s="1"/>
  <c r="AP11"/>
  <c r="AG14"/>
</calcChain>
</file>

<file path=xl/sharedStrings.xml><?xml version="1.0" encoding="utf-8"?>
<sst xmlns="http://schemas.openxmlformats.org/spreadsheetml/2006/main" count="356" uniqueCount="79">
  <si>
    <t>низкий</t>
  </si>
  <si>
    <t>Отдел культуры</t>
  </si>
  <si>
    <t>высокий</t>
  </si>
  <si>
    <t>Управление финансов</t>
  </si>
  <si>
    <t>Код ГРБС</t>
  </si>
  <si>
    <t>Место в рейтинге</t>
  </si>
  <si>
    <t>Наименование ГРБС</t>
  </si>
  <si>
    <t>1.Качество бюджетного планирования и исполнения бюджета</t>
  </si>
  <si>
    <t>Итого фактическое количество баллов</t>
  </si>
  <si>
    <t>Максимальное количество баллов</t>
  </si>
  <si>
    <t>Отношение фактического количества баллов к максимальному количеству баллов</t>
  </si>
  <si>
    <t>2.Организация ведения бюджетного(бухгалтерского)учета и составление бюджетной(бухгалтерской) отчетности</t>
  </si>
  <si>
    <t>3.Осуществление финансового контроля и внутреннего финансового аудита</t>
  </si>
  <si>
    <t>4.Совершенствование оказания муниципальных услуг</t>
  </si>
  <si>
    <t>5.Обеспечение публичности и открытости информации о деятельности главного распорядителя в сфере управления муниципальными финансами</t>
  </si>
  <si>
    <t>Итого фактическое количество баллов по всем показателям(Sf)</t>
  </si>
  <si>
    <t>Итого максимальное количество баллов по всем показателям(Sm)</t>
  </si>
  <si>
    <t>К ус</t>
  </si>
  <si>
    <t>Итоговая оценка качества финансового менеджмента(Е)</t>
  </si>
  <si>
    <t>1.2.Отклонение фактических поступлений налоговых и неналоговых доходов,администрируемых главными администраторами доходов,от превоначального плана</t>
  </si>
  <si>
    <t>1.3.Среднее количество изменений в сводную бюджетную роспись(за исключением изменений,связанных с внесением изменений в решение о бюджете,поступлений от физических и юридических лиц,имеющих целевое назначение,распределением средств Резервного фонда Администрации Кезского района и других резервов,предусмотренных для распределения между главными распорядителями)</t>
  </si>
  <si>
    <t>1.4.Равномерность расходов</t>
  </si>
  <si>
    <t>1.5.Наличие(отсутстие) просроченной кредиторской задолженности главного распорядителя</t>
  </si>
  <si>
    <t>1.6.Рост(снижение) просроченной кредиторской задолженности главного распорядителя(в случае отсутствия просроченной кредиторской задолженности главного распорядителя, показатель не рассчитывается)</t>
  </si>
  <si>
    <t>1.7.наличие(отсутствие) просроченной кредиторской задолженности главного распорядителя,показатель не рассчитывается)</t>
  </si>
  <si>
    <t>1.8.Рост(снижение) просроченной кредиторской задолженности муниципальных казенных учреждений,подведомственных главному распорядителю( в случае отсутствия просроченной кредиторской задолженности муниципальных казенных учреждений,подведомственных главному распорядителю,показатель не рассчитывается)</t>
  </si>
  <si>
    <t>1.9.Наличие(отсутствие)просроченной кредиторской задолженности муниципальных бюджетных и автономных учреждений,в отношении которых главный распорядитель осуществляет функции и полномочия учредителя</t>
  </si>
  <si>
    <t>1.10.Рост(снижение)просроченной кредиторской задолженности муниципальных бюджетных и атономных учреждений,в отношении которых главный распорядительосуществляет функции и полномочия учредителя( случае отсутствия просроченной кредиторской задолженности муниципальных бюджетных и автономных учреждений,в отношении которых главный распорядитель осуществляет функции и полномочия учредителя,показатель не рассчитывается)</t>
  </si>
  <si>
    <t>1.11.Своевременность представлениия планового реестра расходных обязательств главного распорядителя</t>
  </si>
  <si>
    <t>1.12.Рост(снижение) нереальной к взысканию дебиторской задолженности главного распорядителя</t>
  </si>
  <si>
    <t>1.13.Рост(снижение) нереальной к взысканию дебиторской задолженности муниципальных казенных учреждений,подведомственных главному распорядителю</t>
  </si>
  <si>
    <t>1.14.Рост)снижение) нереальной к взысканию дебиторской задолженности муниципальных бюджетных и автономных учреждений,в отношении которых главный распорядитель осуществляет функции и полномочия учредителя</t>
  </si>
  <si>
    <t>2.3.Представление в составе годовой бюджетной отчетности в "Сведениях о мерах по повышению эффективности расходования бюджетных средств"информации об экономии бюджетных средств</t>
  </si>
  <si>
    <t>3.1.Наличие (отсутствие) в структуре главного распорядителя подразделения по осуществлению финансового  контроля либо специалистов,на которых возложена обязанность по проведению контрольных мероприятий</t>
  </si>
  <si>
    <t>3.2.Наличие (отсутствие) правового акта главного распорядителя по организации внутреннего финансового контроля и внутреннего финансового аудита, осуществляемых в соответствии с требованиями ст.160.2-1 Бюджетного кодекса РФ</t>
  </si>
  <si>
    <t>3.3.Осуществление главным распорядителем мероприятий по внутреннему финансовому контролю в соответствии со ст. 160.2-1 Бюджетного кодекса РФ</t>
  </si>
  <si>
    <t>3.4.Осуществление главным распорядителем мероприятий по внутреннему финансовому аудиту в соответствии со ст. 160.2-1 Бюджетного кодекса РФ</t>
  </si>
  <si>
    <t>3.5.Доля неэффективных расходов, выявленных в результате контрольных мероприятий (в том числе в подведомственной сети), проведенных органами государственного и муниципального финансового контроля Удмуртской Республики, в общем объеме проверенных расходов, в отчетном и предшествующем отчетному годах</t>
  </si>
  <si>
    <t>3.6.Своевременность представления в Управление финансов отчетов по контрольно-ревизионной работе</t>
  </si>
  <si>
    <t>3.7.Своевременность исполнения представлений и предписаний Управления финансов, выданных по результатам проведенных контрольных мероприятий (в случае  отсутствия представления и (или) предписания, срок исполнения по которому наступил в отчетном финансовом году, показатель не рассчитывается</t>
  </si>
  <si>
    <t>4.1.Наличие (отсутствие)правового акта главного распорядителя,утверждающего порядок составления,утверждения и ведения смет подведомственнх муниципальных казенных учрежденийй</t>
  </si>
  <si>
    <t>4.2.Наличие (отсутствие) правового акта главного распорядителя, утверждающего порядок составления и утверждения планов финансово-хозяйственной деятельности муниципальных бюджетных и автономных учреждений, в отношении которых главный распорядитель осуществляет функции и полномочия учредителя, составления отчетов об их исполнении</t>
  </si>
  <si>
    <t>4.3.Доля муниципальных бюджетных и автономных учреждений, в отношении которых главный распорядитель осуществляет функции и полномочия учредителя, выполнивших муниципальные задания на 100% в общем объеме муниципальных учреждений, для которых главный распорядитель установил муниципальных задания</t>
  </si>
  <si>
    <t>4.4.Доля  муниципальных бюджетных и автономных учреждений, в отношении которых главный распорядитель осуществляет функции и полномочия учредителя, для которых установлены количественно измеримые финансовые санкции (штрафы, изъятия) за нарушения условий выполнения муниципальных заданий</t>
  </si>
  <si>
    <t>4.5.Периодичность мониторинга показателей объема и качества муниципальных заданий муниципальных бюджетных и автономных учреждений, в отношении которых главный распорядитель осуществляет функции и полномочия учредителя</t>
  </si>
  <si>
    <t>4.6.Наличие (отсутствие) планов мероприятий главного распорядителя по устранению проблем, выявленных в ходе мониторинга показателей объема и качества муниципальных заданий</t>
  </si>
  <si>
    <t>4.7.Наличие (отсутствие) утвержденных требований к качеству (стандартов качества)  оказания муниципальных услуг муниципальных учреждениями</t>
  </si>
  <si>
    <t>4.8.Наличие (отсутствие) нормативного правового акта, устанавливающего нормативы финансовых затрат на оказание муниципальных услуг</t>
  </si>
  <si>
    <t>4.9.Доля бюджетных расходов на финансовое обеспечение оказания муниципальными бюджетными и автономными учреждениями муниципальных услуг, рассчитанных исходя из нормативов финансовых затрат</t>
  </si>
  <si>
    <t>4.10.Доля муниципальных учреждений, в отношении которых главный распорядитель осуществляет функции и полномочия учредителя, в которых соотношение средней заработной платы руководителей муниципальных учреждений и их заместителей к средней заработной плате работников учреждений превышает 5 раз</t>
  </si>
  <si>
    <t>4.11.Динамика объема доходов от оказания платных муниципальных услуг (выполнения платных муниципальных работ) муниципальных бюджетных и автономных  учреждений, в отношении которых главный распорядитель  осуществляет функции и полномочия учредителя, в отчетном году в сравнении с предыдущим годом</t>
  </si>
  <si>
    <t>5.1.Доля  муниципальных учреждений, в отношении которых главный распорядитель осуществляет функции и полномочия учредителя, разместивших информацию о планах и результатах деятельности в информационно-телекоммуникационной сети «Интернет» (в соответствии с требованиями приказа Министерства финансов Российской Федерации от 21 июля 2011 года № 86н)</t>
  </si>
  <si>
    <t xml:space="preserve">5.2.Изучение мнения населения о деятельности  муниципальных учреждений по оказанию государственных услуг и размещение его результатов на  официальном сайте главного распорядителя в  информационно-телекоммуникационной сети «Интернет»
</t>
  </si>
  <si>
    <t>5.3.Размещение утвержденного порядка оценки потребности в муниципальных услугах, оказываемых муниципальными учреждениями, в отношении которых главный распорядитель осуществляет функции и полномочия учредителя, на официальном сайте главного распорядителя в информационно-телекоммуникационной сети «Интернет»</t>
  </si>
  <si>
    <t>5.4.Проведение независимой оценки соответствия качества фактически оказываемых муниципальных услуг утвержденным требованиям к качеству (стандартам качества) муниципальных услуг и размещение ее результатов на официальном сайте главного распорядителя  в информационно-телекоммуникационной сети «Интернет»</t>
  </si>
  <si>
    <t>5.5.Размещение на официальных сайтах главных распорядителей в информационно-телекоммуникационной сети «Интернет» ежегодно информации о достижении целевых показателей (индикаторов) муниципальных программ (отдельных подпрограмм)</t>
  </si>
  <si>
    <t>К1(учитывает выполнение главным распорядителем функций ответственного исполнителя муниципальной программы(подпрограммы)</t>
  </si>
  <si>
    <t>К4(учитывает количество муниципальных учреждений,для которых главный распорядитель выполняет функции и полномочия учредителя</t>
  </si>
  <si>
    <t>Итого коэффициент уроня сложности с учетом особенностей сферы деятельности</t>
  </si>
  <si>
    <t>Фактическое кол-во</t>
  </si>
  <si>
    <t>максимальное кол-во</t>
  </si>
  <si>
    <t>-</t>
  </si>
  <si>
    <t>Отчет об итогах годового мониторинга качества финансового менеджмента за  2017 год</t>
  </si>
  <si>
    <t>Администрация МО "Красногорский район"</t>
  </si>
  <si>
    <t>Отдел народного образования</t>
  </si>
  <si>
    <t>Совет депутатов</t>
  </si>
  <si>
    <t>Д/ДОМ</t>
  </si>
  <si>
    <t>1.1.Отклонение первоначального плана главного распорядителя по расходам от уточненного плана( за исключением межбюджетных трансфертов из других бюджето бюджетной системы РФ,безвозмездных поступлений от физических и юридических лиц, имеющих целевое назначение ,средств Резервного фонда Администрации Красногорского района и других резервов,предусмотренных для распределения между главными распорядителями),с учетом особенностей исполнения решения о бюджете в текущем финансовом году</t>
  </si>
  <si>
    <t>2.1.Соевременность сдачи бюджетной и бухгалтерской отчетности в Управление финансов Администрации МО "Красногорский район"</t>
  </si>
  <si>
    <t>2.2.Качество бюджетной и бухгалтерской отчетности,представляемой главными распорядителями в Управление финансов Администрации МО "Красногорский район"</t>
  </si>
  <si>
    <t>К2(учитывает долю расходов главного распорядителя в общем объеме расходов бюджетв МО "Красногорский район"</t>
  </si>
  <si>
    <t>К3(учитывает количество администрируемых главным распорядителем доходо и источников финансирования дефицита бюджета МО "Красногорский район"</t>
  </si>
  <si>
    <t>Рейтинг главных распорядителей по уровню итоговой оценки качества финансового менеджмента за  2017год</t>
  </si>
  <si>
    <t>Итоговая оценка качества финансового менеджмента главного распорядителя средств бюджета МО "Красногорский район",Е(%)</t>
  </si>
  <si>
    <t>Уровень качества финансового менеджмента главного распорядителя средств бюджета МО "Красногорский район"</t>
  </si>
  <si>
    <t>Наименование главного распорядителя средств бюджета МО "Красногорский район"</t>
  </si>
  <si>
    <t>Отдел образования</t>
  </si>
  <si>
    <t>детский дом</t>
  </si>
  <si>
    <t>Средний уровень качества финансового менеджмента,осущестляемого главными распорядителями средств бюджета МО "Красногорский район",Еср(%)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</si>
</sst>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sz val="11"/>
      <color rgb="FF000000"/>
      <name val="Times New Roman"/>
      <family val="1"/>
      <charset val="204"/>
    </font>
    <font>
      <b/>
      <sz val="12"/>
      <name val="Arial Cyr"/>
      <charset val="204"/>
    </font>
    <font>
      <b/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4" xfId="0" applyNumberFormat="1" applyBorder="1"/>
    <xf numFmtId="0" fontId="0" fillId="0" borderId="4" xfId="0" applyBorder="1"/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4" fontId="0" fillId="0" borderId="15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0" fontId="0" fillId="0" borderId="14" xfId="0" applyBorder="1"/>
    <xf numFmtId="0" fontId="0" fillId="0" borderId="2" xfId="0" applyBorder="1"/>
    <xf numFmtId="0" fontId="0" fillId="0" borderId="12" xfId="0" applyBorder="1"/>
    <xf numFmtId="0" fontId="7" fillId="2" borderId="0" xfId="0" applyFont="1" applyFill="1"/>
    <xf numFmtId="0" fontId="0" fillId="2" borderId="0" xfId="0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right"/>
    </xf>
    <xf numFmtId="4" fontId="8" fillId="2" borderId="1" xfId="0" applyNumberFormat="1" applyFont="1" applyFill="1" applyBorder="1"/>
    <xf numFmtId="4" fontId="8" fillId="2" borderId="4" xfId="0" applyNumberFormat="1" applyFont="1" applyFill="1" applyBorder="1"/>
    <xf numFmtId="0" fontId="8" fillId="2" borderId="4" xfId="0" applyFont="1" applyFill="1" applyBorder="1"/>
    <xf numFmtId="2" fontId="8" fillId="2" borderId="1" xfId="0" applyNumberFormat="1" applyFont="1" applyFill="1" applyBorder="1"/>
    <xf numFmtId="164" fontId="8" fillId="2" borderId="1" xfId="0" applyNumberFormat="1" applyFont="1" applyFill="1" applyBorder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7" fillId="3" borderId="1" xfId="0" applyFont="1" applyFill="1" applyBorder="1"/>
    <xf numFmtId="4" fontId="7" fillId="3" borderId="4" xfId="0" applyNumberFormat="1" applyFont="1" applyFill="1" applyBorder="1"/>
    <xf numFmtId="0" fontId="7" fillId="2" borderId="1" xfId="0" applyFont="1" applyFill="1" applyBorder="1"/>
    <xf numFmtId="4" fontId="7" fillId="2" borderId="1" xfId="0" applyNumberFormat="1" applyFont="1" applyFill="1" applyBorder="1"/>
    <xf numFmtId="4" fontId="7" fillId="2" borderId="4" xfId="0" applyNumberFormat="1" applyFont="1" applyFill="1" applyBorder="1"/>
    <xf numFmtId="2" fontId="7" fillId="2" borderId="1" xfId="0" applyNumberFormat="1" applyFont="1" applyFill="1" applyBorder="1"/>
    <xf numFmtId="164" fontId="7" fillId="2" borderId="1" xfId="0" applyNumberFormat="1" applyFont="1" applyFill="1" applyBorder="1"/>
    <xf numFmtId="0" fontId="7" fillId="2" borderId="4" xfId="0" applyFont="1" applyFill="1" applyBorder="1"/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view="pageBreakPreview" topLeftCell="A2" zoomScale="75" zoomScaleNormal="100" zoomScaleSheetLayoutView="100" workbookViewId="0">
      <selection activeCell="E7" sqref="E7"/>
    </sheetView>
  </sheetViews>
  <sheetFormatPr defaultRowHeight="13.2"/>
  <cols>
    <col min="1" max="1" width="10.5546875" customWidth="1"/>
    <col min="2" max="2" width="11.33203125" customWidth="1"/>
    <col min="3" max="3" width="27.109375" customWidth="1"/>
    <col min="4" max="4" width="19.88671875" customWidth="1"/>
    <col min="5" max="5" width="21" customWidth="1"/>
  </cols>
  <sheetData>
    <row r="1" spans="1:5" ht="109.2" customHeight="1">
      <c r="A1" s="59" t="s">
        <v>72</v>
      </c>
      <c r="B1" s="59"/>
      <c r="C1" s="59"/>
      <c r="D1" s="59"/>
      <c r="E1" s="59"/>
    </row>
    <row r="2" spans="1:5" ht="144.75" customHeight="1">
      <c r="A2" s="11" t="s">
        <v>5</v>
      </c>
      <c r="B2" s="11" t="s">
        <v>4</v>
      </c>
      <c r="C2" s="10" t="s">
        <v>75</v>
      </c>
      <c r="D2" s="10" t="s">
        <v>73</v>
      </c>
      <c r="E2" s="10" t="s">
        <v>74</v>
      </c>
    </row>
    <row r="3" spans="1:5" ht="24.75" customHeight="1">
      <c r="A3" s="9">
        <v>1</v>
      </c>
      <c r="B3" s="7">
        <v>545</v>
      </c>
      <c r="C3" s="6" t="s">
        <v>3</v>
      </c>
      <c r="D3" s="90">
        <v>113.1</v>
      </c>
      <c r="E3" s="90" t="s">
        <v>2</v>
      </c>
    </row>
    <row r="4" spans="1:5" ht="23.4" customHeight="1">
      <c r="A4" s="8">
        <v>2</v>
      </c>
      <c r="B4" s="7">
        <v>526</v>
      </c>
      <c r="C4" s="6" t="s">
        <v>63</v>
      </c>
      <c r="D4" s="90">
        <v>98.4</v>
      </c>
      <c r="E4" s="90" t="s">
        <v>2</v>
      </c>
    </row>
    <row r="5" spans="1:5" ht="15" customHeight="1">
      <c r="A5" s="8">
        <v>3</v>
      </c>
      <c r="B5" s="7">
        <v>541</v>
      </c>
      <c r="C5" s="6" t="s">
        <v>76</v>
      </c>
      <c r="D5" s="90">
        <v>86.7</v>
      </c>
      <c r="E5" s="90" t="s">
        <v>2</v>
      </c>
    </row>
    <row r="6" spans="1:5" ht="15.6" hidden="1">
      <c r="A6" s="8"/>
      <c r="B6" s="7">
        <v>543</v>
      </c>
      <c r="C6" s="6" t="s">
        <v>77</v>
      </c>
      <c r="D6" s="90">
        <v>91.5</v>
      </c>
      <c r="E6" s="90" t="s">
        <v>0</v>
      </c>
    </row>
    <row r="7" spans="1:5" ht="14.4" customHeight="1">
      <c r="A7" s="8">
        <v>4</v>
      </c>
      <c r="B7" s="7">
        <v>540</v>
      </c>
      <c r="C7" s="6" t="s">
        <v>1</v>
      </c>
      <c r="D7" s="90">
        <v>86</v>
      </c>
      <c r="E7" s="90" t="s">
        <v>2</v>
      </c>
    </row>
    <row r="8" spans="1:5" ht="15.6" hidden="1">
      <c r="A8" s="8">
        <v>6</v>
      </c>
      <c r="B8" s="7">
        <v>537</v>
      </c>
      <c r="C8" s="6" t="s">
        <v>65</v>
      </c>
      <c r="D8" s="90">
        <v>41.3</v>
      </c>
      <c r="E8" s="90" t="s">
        <v>0</v>
      </c>
    </row>
    <row r="9" spans="1:5" ht="64.5" customHeight="1">
      <c r="A9" s="60" t="s">
        <v>78</v>
      </c>
      <c r="B9" s="60"/>
      <c r="C9" s="60"/>
      <c r="D9" s="61">
        <v>95.98</v>
      </c>
      <c r="E9" s="61"/>
    </row>
    <row r="10" spans="1:5" ht="15.6">
      <c r="A10" s="2"/>
      <c r="B10" s="1"/>
    </row>
    <row r="11" spans="1:5" ht="15.6">
      <c r="A11" s="2"/>
      <c r="B11" s="1"/>
    </row>
    <row r="12" spans="1:5" ht="15.6">
      <c r="A12" s="2"/>
      <c r="B12" s="1"/>
    </row>
    <row r="13" spans="1:5" ht="15.6">
      <c r="A13" s="4"/>
      <c r="B13" s="3"/>
    </row>
    <row r="14" spans="1:5" ht="15.6">
      <c r="A14" s="2"/>
      <c r="B14" s="1"/>
    </row>
  </sheetData>
  <mergeCells count="3">
    <mergeCell ref="A1:E1"/>
    <mergeCell ref="A9:C9"/>
    <mergeCell ref="D9:E9"/>
  </mergeCells>
  <pageMargins left="0.75" right="0.75" top="0.38" bottom="0.28000000000000003" header="0.5" footer="0.28000000000000003"/>
  <pageSetup paperSize="9" scale="71" orientation="portrait" r:id="rId1"/>
  <headerFooter alignWithMargins="0"/>
  <colBreaks count="1" manualBreakCount="1">
    <brk id="6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DA27"/>
  <sheetViews>
    <sheetView view="pageBreakPreview" topLeftCell="A6" zoomScale="60" zoomScaleNormal="100" workbookViewId="0">
      <selection activeCell="D25" sqref="D25"/>
    </sheetView>
  </sheetViews>
  <sheetFormatPr defaultRowHeight="13.2"/>
  <cols>
    <col min="2" max="2" width="16" customWidth="1"/>
    <col min="3" max="3" width="10.33203125" customWidth="1"/>
    <col min="4" max="7" width="9.44140625" customWidth="1"/>
    <col min="8" max="8" width="9.109375" customWidth="1"/>
    <col min="9" max="9" width="10.109375" customWidth="1"/>
    <col min="10" max="10" width="9.5546875" customWidth="1"/>
    <col min="11" max="11" width="10.5546875" customWidth="1"/>
    <col min="12" max="12" width="9.33203125" customWidth="1"/>
    <col min="13" max="13" width="8.44140625" customWidth="1"/>
    <col min="14" max="14" width="9.6640625" customWidth="1"/>
    <col min="15" max="15" width="9.109375" customWidth="1"/>
    <col min="16" max="17" width="9.5546875" customWidth="1"/>
    <col min="18" max="19" width="8.5546875" customWidth="1"/>
    <col min="20" max="20" width="9.6640625" customWidth="1"/>
    <col min="21" max="21" width="10.33203125" customWidth="1"/>
    <col min="22" max="22" width="9.109375" customWidth="1"/>
    <col min="23" max="23" width="9.5546875" customWidth="1"/>
    <col min="24" max="24" width="9.44140625" customWidth="1"/>
    <col min="25" max="26" width="9.88671875" customWidth="1"/>
    <col min="27" max="27" width="9.6640625" customWidth="1"/>
    <col min="28" max="28" width="9.88671875" customWidth="1"/>
    <col min="29" max="29" width="9.6640625" customWidth="1"/>
    <col min="30" max="30" width="8.88671875" customWidth="1"/>
    <col min="31" max="31" width="10.33203125" customWidth="1"/>
    <col min="33" max="33" width="10.6640625" customWidth="1"/>
    <col min="34" max="34" width="10" customWidth="1"/>
    <col min="35" max="35" width="8.88671875" customWidth="1"/>
    <col min="36" max="36" width="10.6640625" customWidth="1"/>
    <col min="37" max="37" width="10.109375" customWidth="1"/>
    <col min="38" max="38" width="9.44140625" customWidth="1"/>
    <col min="39" max="39" width="8.88671875" customWidth="1"/>
    <col min="40" max="40" width="10.109375" customWidth="1"/>
    <col min="41" max="41" width="9.44140625" customWidth="1"/>
    <col min="42" max="42" width="10" customWidth="1"/>
    <col min="43" max="43" width="9.6640625" customWidth="1"/>
    <col min="44" max="44" width="9" customWidth="1"/>
    <col min="45" max="45" width="9.88671875" customWidth="1"/>
    <col min="46" max="46" width="9" customWidth="1"/>
    <col min="47" max="47" width="9.44140625" customWidth="1"/>
    <col min="48" max="49" width="9.88671875" customWidth="1"/>
    <col min="50" max="51" width="9.6640625" customWidth="1"/>
    <col min="52" max="52" width="11.109375" customWidth="1"/>
    <col min="53" max="53" width="9.6640625" customWidth="1"/>
    <col min="54" max="54" width="10.6640625" customWidth="1"/>
    <col min="55" max="55" width="10.88671875" customWidth="1"/>
    <col min="56" max="56" width="10.109375" customWidth="1"/>
    <col min="57" max="58" width="11.44140625" customWidth="1"/>
    <col min="59" max="59" width="11.33203125" customWidth="1"/>
    <col min="60" max="60" width="10.6640625" customWidth="1"/>
    <col min="61" max="62" width="9.6640625" customWidth="1"/>
    <col min="63" max="63" width="9" customWidth="1"/>
    <col min="64" max="64" width="9.5546875" customWidth="1"/>
    <col min="65" max="65" width="9.44140625" customWidth="1"/>
    <col min="66" max="66" width="9.109375" customWidth="1"/>
    <col min="67" max="67" width="9.5546875" customWidth="1"/>
    <col min="68" max="68" width="10.33203125" customWidth="1"/>
    <col min="69" max="69" width="8.88671875" customWidth="1"/>
    <col min="70" max="70" width="10.5546875" customWidth="1"/>
    <col min="71" max="71" width="10.33203125" customWidth="1"/>
    <col min="72" max="72" width="10.109375" customWidth="1"/>
    <col min="73" max="73" width="9.44140625" customWidth="1"/>
    <col min="74" max="74" width="9.6640625" customWidth="1"/>
    <col min="75" max="75" width="10.88671875" customWidth="1"/>
    <col min="76" max="76" width="10.5546875" customWidth="1"/>
    <col min="77" max="77" width="9.5546875" customWidth="1"/>
    <col min="78" max="78" width="9.6640625" customWidth="1"/>
    <col min="79" max="79" width="9.109375" customWidth="1"/>
    <col min="80" max="80" width="9.6640625" customWidth="1"/>
    <col min="81" max="82" width="10.33203125" customWidth="1"/>
    <col min="83" max="83" width="9.109375" customWidth="1"/>
    <col min="84" max="84" width="13.5546875" customWidth="1"/>
    <col min="85" max="85" width="9.6640625" customWidth="1"/>
    <col min="86" max="86" width="9" customWidth="1"/>
    <col min="87" max="87" width="9.33203125" customWidth="1"/>
    <col min="88" max="88" width="8.5546875" customWidth="1"/>
    <col min="89" max="89" width="10" customWidth="1"/>
    <col min="90" max="90" width="9.5546875" customWidth="1"/>
    <col min="91" max="91" width="10.33203125" customWidth="1"/>
    <col min="92" max="92" width="9.5546875" customWidth="1"/>
    <col min="93" max="93" width="9.109375" customWidth="1"/>
    <col min="94" max="94" width="10" customWidth="1"/>
    <col min="95" max="95" width="10.33203125" customWidth="1"/>
    <col min="96" max="96" width="9.6640625" customWidth="1"/>
    <col min="97" max="97" width="10.5546875" customWidth="1"/>
    <col min="98" max="98" width="10" customWidth="1"/>
    <col min="99" max="99" width="9.44140625" customWidth="1"/>
    <col min="258" max="258" width="16" customWidth="1"/>
    <col min="259" max="259" width="10.33203125" customWidth="1"/>
    <col min="260" max="263" width="9.44140625" customWidth="1"/>
    <col min="264" max="264" width="9.109375" customWidth="1"/>
    <col min="265" max="265" width="10.109375" customWidth="1"/>
    <col min="266" max="266" width="9.5546875" customWidth="1"/>
    <col min="267" max="267" width="10.5546875" customWidth="1"/>
    <col min="268" max="268" width="9.33203125" customWidth="1"/>
    <col min="269" max="269" width="8.44140625" customWidth="1"/>
    <col min="270" max="270" width="9.6640625" customWidth="1"/>
    <col min="271" max="271" width="9.109375" customWidth="1"/>
    <col min="272" max="273" width="9.5546875" customWidth="1"/>
    <col min="274" max="275" width="8.5546875" customWidth="1"/>
    <col min="276" max="276" width="9.6640625" customWidth="1"/>
    <col min="277" max="277" width="10.33203125" customWidth="1"/>
    <col min="278" max="278" width="9.109375" customWidth="1"/>
    <col min="279" max="279" width="9.5546875" customWidth="1"/>
    <col min="280" max="280" width="9.44140625" customWidth="1"/>
    <col min="281" max="282" width="9.88671875" customWidth="1"/>
    <col min="283" max="283" width="9.6640625" customWidth="1"/>
    <col min="284" max="284" width="9.88671875" customWidth="1"/>
    <col min="285" max="285" width="9.6640625" customWidth="1"/>
    <col min="286" max="286" width="8.88671875" customWidth="1"/>
    <col min="287" max="287" width="10.33203125" customWidth="1"/>
    <col min="289" max="289" width="10.6640625" customWidth="1"/>
    <col min="290" max="290" width="10" customWidth="1"/>
    <col min="291" max="291" width="8.88671875" customWidth="1"/>
    <col min="292" max="292" width="10.6640625" customWidth="1"/>
    <col min="293" max="293" width="10.109375" customWidth="1"/>
    <col min="294" max="294" width="9.44140625" customWidth="1"/>
    <col min="295" max="295" width="8.88671875" customWidth="1"/>
    <col min="296" max="296" width="10.109375" customWidth="1"/>
    <col min="297" max="297" width="9.44140625" customWidth="1"/>
    <col min="298" max="298" width="10" customWidth="1"/>
    <col min="299" max="299" width="9.6640625" customWidth="1"/>
    <col min="300" max="300" width="9" customWidth="1"/>
    <col min="301" max="301" width="9.88671875" customWidth="1"/>
    <col min="302" max="302" width="9" customWidth="1"/>
    <col min="303" max="303" width="9.44140625" customWidth="1"/>
    <col min="304" max="305" width="9.88671875" customWidth="1"/>
    <col min="306" max="307" width="9.6640625" customWidth="1"/>
    <col min="308" max="308" width="11.109375" customWidth="1"/>
    <col min="309" max="309" width="9.6640625" customWidth="1"/>
    <col min="310" max="310" width="10.6640625" customWidth="1"/>
    <col min="311" max="311" width="10.88671875" customWidth="1"/>
    <col min="312" max="312" width="10.109375" customWidth="1"/>
    <col min="313" max="314" width="11.44140625" customWidth="1"/>
    <col min="315" max="315" width="11.33203125" customWidth="1"/>
    <col min="316" max="316" width="10.6640625" customWidth="1"/>
    <col min="317" max="318" width="9.6640625" customWidth="1"/>
    <col min="319" max="319" width="9" customWidth="1"/>
    <col min="320" max="320" width="9.5546875" customWidth="1"/>
    <col min="321" max="321" width="9.44140625" customWidth="1"/>
    <col min="322" max="322" width="9.109375" customWidth="1"/>
    <col min="323" max="323" width="9.5546875" customWidth="1"/>
    <col min="324" max="324" width="10.33203125" customWidth="1"/>
    <col min="325" max="325" width="8.88671875" customWidth="1"/>
    <col min="326" max="326" width="10.5546875" customWidth="1"/>
    <col min="327" max="327" width="10.33203125" customWidth="1"/>
    <col min="328" max="328" width="10.109375" customWidth="1"/>
    <col min="329" max="329" width="9.44140625" customWidth="1"/>
    <col min="330" max="330" width="9.6640625" customWidth="1"/>
    <col min="331" max="331" width="10.88671875" customWidth="1"/>
    <col min="332" max="332" width="10.5546875" customWidth="1"/>
    <col min="333" max="333" width="9.5546875" customWidth="1"/>
    <col min="334" max="334" width="9.6640625" customWidth="1"/>
    <col min="335" max="335" width="9.109375" customWidth="1"/>
    <col min="336" max="336" width="9.6640625" customWidth="1"/>
    <col min="337" max="338" width="10.33203125" customWidth="1"/>
    <col min="339" max="339" width="9.109375" customWidth="1"/>
    <col min="340" max="340" width="13.5546875" customWidth="1"/>
    <col min="341" max="341" width="9.6640625" customWidth="1"/>
    <col min="342" max="342" width="9" customWidth="1"/>
    <col min="343" max="343" width="9.33203125" customWidth="1"/>
    <col min="344" max="344" width="8.5546875" customWidth="1"/>
    <col min="345" max="345" width="10" customWidth="1"/>
    <col min="346" max="346" width="9.5546875" customWidth="1"/>
    <col min="347" max="347" width="10.33203125" customWidth="1"/>
    <col min="348" max="348" width="9.5546875" customWidth="1"/>
    <col min="349" max="349" width="9.109375" customWidth="1"/>
    <col min="350" max="350" width="10" customWidth="1"/>
    <col min="351" max="351" width="10.33203125" customWidth="1"/>
    <col min="352" max="352" width="9.6640625" customWidth="1"/>
    <col min="353" max="353" width="10.5546875" customWidth="1"/>
    <col min="354" max="354" width="10" customWidth="1"/>
    <col min="355" max="355" width="9.44140625" customWidth="1"/>
    <col min="514" max="514" width="16" customWidth="1"/>
    <col min="515" max="515" width="10.33203125" customWidth="1"/>
    <col min="516" max="519" width="9.44140625" customWidth="1"/>
    <col min="520" max="520" width="9.109375" customWidth="1"/>
    <col min="521" max="521" width="10.109375" customWidth="1"/>
    <col min="522" max="522" width="9.5546875" customWidth="1"/>
    <col min="523" max="523" width="10.5546875" customWidth="1"/>
    <col min="524" max="524" width="9.33203125" customWidth="1"/>
    <col min="525" max="525" width="8.44140625" customWidth="1"/>
    <col min="526" max="526" width="9.6640625" customWidth="1"/>
    <col min="527" max="527" width="9.109375" customWidth="1"/>
    <col min="528" max="529" width="9.5546875" customWidth="1"/>
    <col min="530" max="531" width="8.5546875" customWidth="1"/>
    <col min="532" max="532" width="9.6640625" customWidth="1"/>
    <col min="533" max="533" width="10.33203125" customWidth="1"/>
    <col min="534" max="534" width="9.109375" customWidth="1"/>
    <col min="535" max="535" width="9.5546875" customWidth="1"/>
    <col min="536" max="536" width="9.44140625" customWidth="1"/>
    <col min="537" max="538" width="9.88671875" customWidth="1"/>
    <col min="539" max="539" width="9.6640625" customWidth="1"/>
    <col min="540" max="540" width="9.88671875" customWidth="1"/>
    <col min="541" max="541" width="9.6640625" customWidth="1"/>
    <col min="542" max="542" width="8.88671875" customWidth="1"/>
    <col min="543" max="543" width="10.33203125" customWidth="1"/>
    <col min="545" max="545" width="10.6640625" customWidth="1"/>
    <col min="546" max="546" width="10" customWidth="1"/>
    <col min="547" max="547" width="8.88671875" customWidth="1"/>
    <col min="548" max="548" width="10.6640625" customWidth="1"/>
    <col min="549" max="549" width="10.109375" customWidth="1"/>
    <col min="550" max="550" width="9.44140625" customWidth="1"/>
    <col min="551" max="551" width="8.88671875" customWidth="1"/>
    <col min="552" max="552" width="10.109375" customWidth="1"/>
    <col min="553" max="553" width="9.44140625" customWidth="1"/>
    <col min="554" max="554" width="10" customWidth="1"/>
    <col min="555" max="555" width="9.6640625" customWidth="1"/>
    <col min="556" max="556" width="9" customWidth="1"/>
    <col min="557" max="557" width="9.88671875" customWidth="1"/>
    <col min="558" max="558" width="9" customWidth="1"/>
    <col min="559" max="559" width="9.44140625" customWidth="1"/>
    <col min="560" max="561" width="9.88671875" customWidth="1"/>
    <col min="562" max="563" width="9.6640625" customWidth="1"/>
    <col min="564" max="564" width="11.109375" customWidth="1"/>
    <col min="565" max="565" width="9.6640625" customWidth="1"/>
    <col min="566" max="566" width="10.6640625" customWidth="1"/>
    <col min="567" max="567" width="10.88671875" customWidth="1"/>
    <col min="568" max="568" width="10.109375" customWidth="1"/>
    <col min="569" max="570" width="11.44140625" customWidth="1"/>
    <col min="571" max="571" width="11.33203125" customWidth="1"/>
    <col min="572" max="572" width="10.6640625" customWidth="1"/>
    <col min="573" max="574" width="9.6640625" customWidth="1"/>
    <col min="575" max="575" width="9" customWidth="1"/>
    <col min="576" max="576" width="9.5546875" customWidth="1"/>
    <col min="577" max="577" width="9.44140625" customWidth="1"/>
    <col min="578" max="578" width="9.109375" customWidth="1"/>
    <col min="579" max="579" width="9.5546875" customWidth="1"/>
    <col min="580" max="580" width="10.33203125" customWidth="1"/>
    <col min="581" max="581" width="8.88671875" customWidth="1"/>
    <col min="582" max="582" width="10.5546875" customWidth="1"/>
    <col min="583" max="583" width="10.33203125" customWidth="1"/>
    <col min="584" max="584" width="10.109375" customWidth="1"/>
    <col min="585" max="585" width="9.44140625" customWidth="1"/>
    <col min="586" max="586" width="9.6640625" customWidth="1"/>
    <col min="587" max="587" width="10.88671875" customWidth="1"/>
    <col min="588" max="588" width="10.5546875" customWidth="1"/>
    <col min="589" max="589" width="9.5546875" customWidth="1"/>
    <col min="590" max="590" width="9.6640625" customWidth="1"/>
    <col min="591" max="591" width="9.109375" customWidth="1"/>
    <col min="592" max="592" width="9.6640625" customWidth="1"/>
    <col min="593" max="594" width="10.33203125" customWidth="1"/>
    <col min="595" max="595" width="9.109375" customWidth="1"/>
    <col min="596" max="596" width="13.5546875" customWidth="1"/>
    <col min="597" max="597" width="9.6640625" customWidth="1"/>
    <col min="598" max="598" width="9" customWidth="1"/>
    <col min="599" max="599" width="9.33203125" customWidth="1"/>
    <col min="600" max="600" width="8.5546875" customWidth="1"/>
    <col min="601" max="601" width="10" customWidth="1"/>
    <col min="602" max="602" width="9.5546875" customWidth="1"/>
    <col min="603" max="603" width="10.33203125" customWidth="1"/>
    <col min="604" max="604" width="9.5546875" customWidth="1"/>
    <col min="605" max="605" width="9.109375" customWidth="1"/>
    <col min="606" max="606" width="10" customWidth="1"/>
    <col min="607" max="607" width="10.33203125" customWidth="1"/>
    <col min="608" max="608" width="9.6640625" customWidth="1"/>
    <col min="609" max="609" width="10.5546875" customWidth="1"/>
    <col min="610" max="610" width="10" customWidth="1"/>
    <col min="611" max="611" width="9.44140625" customWidth="1"/>
    <col min="770" max="770" width="16" customWidth="1"/>
    <col min="771" max="771" width="10.33203125" customWidth="1"/>
    <col min="772" max="775" width="9.44140625" customWidth="1"/>
    <col min="776" max="776" width="9.109375" customWidth="1"/>
    <col min="777" max="777" width="10.109375" customWidth="1"/>
    <col min="778" max="778" width="9.5546875" customWidth="1"/>
    <col min="779" max="779" width="10.5546875" customWidth="1"/>
    <col min="780" max="780" width="9.33203125" customWidth="1"/>
    <col min="781" max="781" width="8.44140625" customWidth="1"/>
    <col min="782" max="782" width="9.6640625" customWidth="1"/>
    <col min="783" max="783" width="9.109375" customWidth="1"/>
    <col min="784" max="785" width="9.5546875" customWidth="1"/>
    <col min="786" max="787" width="8.5546875" customWidth="1"/>
    <col min="788" max="788" width="9.6640625" customWidth="1"/>
    <col min="789" max="789" width="10.33203125" customWidth="1"/>
    <col min="790" max="790" width="9.109375" customWidth="1"/>
    <col min="791" max="791" width="9.5546875" customWidth="1"/>
    <col min="792" max="792" width="9.44140625" customWidth="1"/>
    <col min="793" max="794" width="9.88671875" customWidth="1"/>
    <col min="795" max="795" width="9.6640625" customWidth="1"/>
    <col min="796" max="796" width="9.88671875" customWidth="1"/>
    <col min="797" max="797" width="9.6640625" customWidth="1"/>
    <col min="798" max="798" width="8.88671875" customWidth="1"/>
    <col min="799" max="799" width="10.33203125" customWidth="1"/>
    <col min="801" max="801" width="10.6640625" customWidth="1"/>
    <col min="802" max="802" width="10" customWidth="1"/>
    <col min="803" max="803" width="8.88671875" customWidth="1"/>
    <col min="804" max="804" width="10.6640625" customWidth="1"/>
    <col min="805" max="805" width="10.109375" customWidth="1"/>
    <col min="806" max="806" width="9.44140625" customWidth="1"/>
    <col min="807" max="807" width="8.88671875" customWidth="1"/>
    <col min="808" max="808" width="10.109375" customWidth="1"/>
    <col min="809" max="809" width="9.44140625" customWidth="1"/>
    <col min="810" max="810" width="10" customWidth="1"/>
    <col min="811" max="811" width="9.6640625" customWidth="1"/>
    <col min="812" max="812" width="9" customWidth="1"/>
    <col min="813" max="813" width="9.88671875" customWidth="1"/>
    <col min="814" max="814" width="9" customWidth="1"/>
    <col min="815" max="815" width="9.44140625" customWidth="1"/>
    <col min="816" max="817" width="9.88671875" customWidth="1"/>
    <col min="818" max="819" width="9.6640625" customWidth="1"/>
    <col min="820" max="820" width="11.109375" customWidth="1"/>
    <col min="821" max="821" width="9.6640625" customWidth="1"/>
    <col min="822" max="822" width="10.6640625" customWidth="1"/>
    <col min="823" max="823" width="10.88671875" customWidth="1"/>
    <col min="824" max="824" width="10.109375" customWidth="1"/>
    <col min="825" max="826" width="11.44140625" customWidth="1"/>
    <col min="827" max="827" width="11.33203125" customWidth="1"/>
    <col min="828" max="828" width="10.6640625" customWidth="1"/>
    <col min="829" max="830" width="9.6640625" customWidth="1"/>
    <col min="831" max="831" width="9" customWidth="1"/>
    <col min="832" max="832" width="9.5546875" customWidth="1"/>
    <col min="833" max="833" width="9.44140625" customWidth="1"/>
    <col min="834" max="834" width="9.109375" customWidth="1"/>
    <col min="835" max="835" width="9.5546875" customWidth="1"/>
    <col min="836" max="836" width="10.33203125" customWidth="1"/>
    <col min="837" max="837" width="8.88671875" customWidth="1"/>
    <col min="838" max="838" width="10.5546875" customWidth="1"/>
    <col min="839" max="839" width="10.33203125" customWidth="1"/>
    <col min="840" max="840" width="10.109375" customWidth="1"/>
    <col min="841" max="841" width="9.44140625" customWidth="1"/>
    <col min="842" max="842" width="9.6640625" customWidth="1"/>
    <col min="843" max="843" width="10.88671875" customWidth="1"/>
    <col min="844" max="844" width="10.5546875" customWidth="1"/>
    <col min="845" max="845" width="9.5546875" customWidth="1"/>
    <col min="846" max="846" width="9.6640625" customWidth="1"/>
    <col min="847" max="847" width="9.109375" customWidth="1"/>
    <col min="848" max="848" width="9.6640625" customWidth="1"/>
    <col min="849" max="850" width="10.33203125" customWidth="1"/>
    <col min="851" max="851" width="9.109375" customWidth="1"/>
    <col min="852" max="852" width="13.5546875" customWidth="1"/>
    <col min="853" max="853" width="9.6640625" customWidth="1"/>
    <col min="854" max="854" width="9" customWidth="1"/>
    <col min="855" max="855" width="9.33203125" customWidth="1"/>
    <col min="856" max="856" width="8.5546875" customWidth="1"/>
    <col min="857" max="857" width="10" customWidth="1"/>
    <col min="858" max="858" width="9.5546875" customWidth="1"/>
    <col min="859" max="859" width="10.33203125" customWidth="1"/>
    <col min="860" max="860" width="9.5546875" customWidth="1"/>
    <col min="861" max="861" width="9.109375" customWidth="1"/>
    <col min="862" max="862" width="10" customWidth="1"/>
    <col min="863" max="863" width="10.33203125" customWidth="1"/>
    <col min="864" max="864" width="9.6640625" customWidth="1"/>
    <col min="865" max="865" width="10.5546875" customWidth="1"/>
    <col min="866" max="866" width="10" customWidth="1"/>
    <col min="867" max="867" width="9.44140625" customWidth="1"/>
    <col min="1026" max="1026" width="16" customWidth="1"/>
    <col min="1027" max="1027" width="10.33203125" customWidth="1"/>
    <col min="1028" max="1031" width="9.44140625" customWidth="1"/>
    <col min="1032" max="1032" width="9.109375" customWidth="1"/>
    <col min="1033" max="1033" width="10.109375" customWidth="1"/>
    <col min="1034" max="1034" width="9.5546875" customWidth="1"/>
    <col min="1035" max="1035" width="10.5546875" customWidth="1"/>
    <col min="1036" max="1036" width="9.33203125" customWidth="1"/>
    <col min="1037" max="1037" width="8.44140625" customWidth="1"/>
    <col min="1038" max="1038" width="9.6640625" customWidth="1"/>
    <col min="1039" max="1039" width="9.109375" customWidth="1"/>
    <col min="1040" max="1041" width="9.5546875" customWidth="1"/>
    <col min="1042" max="1043" width="8.5546875" customWidth="1"/>
    <col min="1044" max="1044" width="9.6640625" customWidth="1"/>
    <col min="1045" max="1045" width="10.33203125" customWidth="1"/>
    <col min="1046" max="1046" width="9.109375" customWidth="1"/>
    <col min="1047" max="1047" width="9.5546875" customWidth="1"/>
    <col min="1048" max="1048" width="9.44140625" customWidth="1"/>
    <col min="1049" max="1050" width="9.88671875" customWidth="1"/>
    <col min="1051" max="1051" width="9.6640625" customWidth="1"/>
    <col min="1052" max="1052" width="9.88671875" customWidth="1"/>
    <col min="1053" max="1053" width="9.6640625" customWidth="1"/>
    <col min="1054" max="1054" width="8.88671875" customWidth="1"/>
    <col min="1055" max="1055" width="10.33203125" customWidth="1"/>
    <col min="1057" max="1057" width="10.6640625" customWidth="1"/>
    <col min="1058" max="1058" width="10" customWidth="1"/>
    <col min="1059" max="1059" width="8.88671875" customWidth="1"/>
    <col min="1060" max="1060" width="10.6640625" customWidth="1"/>
    <col min="1061" max="1061" width="10.109375" customWidth="1"/>
    <col min="1062" max="1062" width="9.44140625" customWidth="1"/>
    <col min="1063" max="1063" width="8.88671875" customWidth="1"/>
    <col min="1064" max="1064" width="10.109375" customWidth="1"/>
    <col min="1065" max="1065" width="9.44140625" customWidth="1"/>
    <col min="1066" max="1066" width="10" customWidth="1"/>
    <col min="1067" max="1067" width="9.6640625" customWidth="1"/>
    <col min="1068" max="1068" width="9" customWidth="1"/>
    <col min="1069" max="1069" width="9.88671875" customWidth="1"/>
    <col min="1070" max="1070" width="9" customWidth="1"/>
    <col min="1071" max="1071" width="9.44140625" customWidth="1"/>
    <col min="1072" max="1073" width="9.88671875" customWidth="1"/>
    <col min="1074" max="1075" width="9.6640625" customWidth="1"/>
    <col min="1076" max="1076" width="11.109375" customWidth="1"/>
    <col min="1077" max="1077" width="9.6640625" customWidth="1"/>
    <col min="1078" max="1078" width="10.6640625" customWidth="1"/>
    <col min="1079" max="1079" width="10.88671875" customWidth="1"/>
    <col min="1080" max="1080" width="10.109375" customWidth="1"/>
    <col min="1081" max="1082" width="11.44140625" customWidth="1"/>
    <col min="1083" max="1083" width="11.33203125" customWidth="1"/>
    <col min="1084" max="1084" width="10.6640625" customWidth="1"/>
    <col min="1085" max="1086" width="9.6640625" customWidth="1"/>
    <col min="1087" max="1087" width="9" customWidth="1"/>
    <col min="1088" max="1088" width="9.5546875" customWidth="1"/>
    <col min="1089" max="1089" width="9.44140625" customWidth="1"/>
    <col min="1090" max="1090" width="9.109375" customWidth="1"/>
    <col min="1091" max="1091" width="9.5546875" customWidth="1"/>
    <col min="1092" max="1092" width="10.33203125" customWidth="1"/>
    <col min="1093" max="1093" width="8.88671875" customWidth="1"/>
    <col min="1094" max="1094" width="10.5546875" customWidth="1"/>
    <col min="1095" max="1095" width="10.33203125" customWidth="1"/>
    <col min="1096" max="1096" width="10.109375" customWidth="1"/>
    <col min="1097" max="1097" width="9.44140625" customWidth="1"/>
    <col min="1098" max="1098" width="9.6640625" customWidth="1"/>
    <col min="1099" max="1099" width="10.88671875" customWidth="1"/>
    <col min="1100" max="1100" width="10.5546875" customWidth="1"/>
    <col min="1101" max="1101" width="9.5546875" customWidth="1"/>
    <col min="1102" max="1102" width="9.6640625" customWidth="1"/>
    <col min="1103" max="1103" width="9.109375" customWidth="1"/>
    <col min="1104" max="1104" width="9.6640625" customWidth="1"/>
    <col min="1105" max="1106" width="10.33203125" customWidth="1"/>
    <col min="1107" max="1107" width="9.109375" customWidth="1"/>
    <col min="1108" max="1108" width="13.5546875" customWidth="1"/>
    <col min="1109" max="1109" width="9.6640625" customWidth="1"/>
    <col min="1110" max="1110" width="9" customWidth="1"/>
    <col min="1111" max="1111" width="9.33203125" customWidth="1"/>
    <col min="1112" max="1112" width="8.5546875" customWidth="1"/>
    <col min="1113" max="1113" width="10" customWidth="1"/>
    <col min="1114" max="1114" width="9.5546875" customWidth="1"/>
    <col min="1115" max="1115" width="10.33203125" customWidth="1"/>
    <col min="1116" max="1116" width="9.5546875" customWidth="1"/>
    <col min="1117" max="1117" width="9.109375" customWidth="1"/>
    <col min="1118" max="1118" width="10" customWidth="1"/>
    <col min="1119" max="1119" width="10.33203125" customWidth="1"/>
    <col min="1120" max="1120" width="9.6640625" customWidth="1"/>
    <col min="1121" max="1121" width="10.5546875" customWidth="1"/>
    <col min="1122" max="1122" width="10" customWidth="1"/>
    <col min="1123" max="1123" width="9.44140625" customWidth="1"/>
    <col min="1282" max="1282" width="16" customWidth="1"/>
    <col min="1283" max="1283" width="10.33203125" customWidth="1"/>
    <col min="1284" max="1287" width="9.44140625" customWidth="1"/>
    <col min="1288" max="1288" width="9.109375" customWidth="1"/>
    <col min="1289" max="1289" width="10.109375" customWidth="1"/>
    <col min="1290" max="1290" width="9.5546875" customWidth="1"/>
    <col min="1291" max="1291" width="10.5546875" customWidth="1"/>
    <col min="1292" max="1292" width="9.33203125" customWidth="1"/>
    <col min="1293" max="1293" width="8.44140625" customWidth="1"/>
    <col min="1294" max="1294" width="9.6640625" customWidth="1"/>
    <col min="1295" max="1295" width="9.109375" customWidth="1"/>
    <col min="1296" max="1297" width="9.5546875" customWidth="1"/>
    <col min="1298" max="1299" width="8.5546875" customWidth="1"/>
    <col min="1300" max="1300" width="9.6640625" customWidth="1"/>
    <col min="1301" max="1301" width="10.33203125" customWidth="1"/>
    <col min="1302" max="1302" width="9.109375" customWidth="1"/>
    <col min="1303" max="1303" width="9.5546875" customWidth="1"/>
    <col min="1304" max="1304" width="9.44140625" customWidth="1"/>
    <col min="1305" max="1306" width="9.88671875" customWidth="1"/>
    <col min="1307" max="1307" width="9.6640625" customWidth="1"/>
    <col min="1308" max="1308" width="9.88671875" customWidth="1"/>
    <col min="1309" max="1309" width="9.6640625" customWidth="1"/>
    <col min="1310" max="1310" width="8.88671875" customWidth="1"/>
    <col min="1311" max="1311" width="10.33203125" customWidth="1"/>
    <col min="1313" max="1313" width="10.6640625" customWidth="1"/>
    <col min="1314" max="1314" width="10" customWidth="1"/>
    <col min="1315" max="1315" width="8.88671875" customWidth="1"/>
    <col min="1316" max="1316" width="10.6640625" customWidth="1"/>
    <col min="1317" max="1317" width="10.109375" customWidth="1"/>
    <col min="1318" max="1318" width="9.44140625" customWidth="1"/>
    <col min="1319" max="1319" width="8.88671875" customWidth="1"/>
    <col min="1320" max="1320" width="10.109375" customWidth="1"/>
    <col min="1321" max="1321" width="9.44140625" customWidth="1"/>
    <col min="1322" max="1322" width="10" customWidth="1"/>
    <col min="1323" max="1323" width="9.6640625" customWidth="1"/>
    <col min="1324" max="1324" width="9" customWidth="1"/>
    <col min="1325" max="1325" width="9.88671875" customWidth="1"/>
    <col min="1326" max="1326" width="9" customWidth="1"/>
    <col min="1327" max="1327" width="9.44140625" customWidth="1"/>
    <col min="1328" max="1329" width="9.88671875" customWidth="1"/>
    <col min="1330" max="1331" width="9.6640625" customWidth="1"/>
    <col min="1332" max="1332" width="11.109375" customWidth="1"/>
    <col min="1333" max="1333" width="9.6640625" customWidth="1"/>
    <col min="1334" max="1334" width="10.6640625" customWidth="1"/>
    <col min="1335" max="1335" width="10.88671875" customWidth="1"/>
    <col min="1336" max="1336" width="10.109375" customWidth="1"/>
    <col min="1337" max="1338" width="11.44140625" customWidth="1"/>
    <col min="1339" max="1339" width="11.33203125" customWidth="1"/>
    <col min="1340" max="1340" width="10.6640625" customWidth="1"/>
    <col min="1341" max="1342" width="9.6640625" customWidth="1"/>
    <col min="1343" max="1343" width="9" customWidth="1"/>
    <col min="1344" max="1344" width="9.5546875" customWidth="1"/>
    <col min="1345" max="1345" width="9.44140625" customWidth="1"/>
    <col min="1346" max="1346" width="9.109375" customWidth="1"/>
    <col min="1347" max="1347" width="9.5546875" customWidth="1"/>
    <col min="1348" max="1348" width="10.33203125" customWidth="1"/>
    <col min="1349" max="1349" width="8.88671875" customWidth="1"/>
    <col min="1350" max="1350" width="10.5546875" customWidth="1"/>
    <col min="1351" max="1351" width="10.33203125" customWidth="1"/>
    <col min="1352" max="1352" width="10.109375" customWidth="1"/>
    <col min="1353" max="1353" width="9.44140625" customWidth="1"/>
    <col min="1354" max="1354" width="9.6640625" customWidth="1"/>
    <col min="1355" max="1355" width="10.88671875" customWidth="1"/>
    <col min="1356" max="1356" width="10.5546875" customWidth="1"/>
    <col min="1357" max="1357" width="9.5546875" customWidth="1"/>
    <col min="1358" max="1358" width="9.6640625" customWidth="1"/>
    <col min="1359" max="1359" width="9.109375" customWidth="1"/>
    <col min="1360" max="1360" width="9.6640625" customWidth="1"/>
    <col min="1361" max="1362" width="10.33203125" customWidth="1"/>
    <col min="1363" max="1363" width="9.109375" customWidth="1"/>
    <col min="1364" max="1364" width="13.5546875" customWidth="1"/>
    <col min="1365" max="1365" width="9.6640625" customWidth="1"/>
    <col min="1366" max="1366" width="9" customWidth="1"/>
    <col min="1367" max="1367" width="9.33203125" customWidth="1"/>
    <col min="1368" max="1368" width="8.5546875" customWidth="1"/>
    <col min="1369" max="1369" width="10" customWidth="1"/>
    <col min="1370" max="1370" width="9.5546875" customWidth="1"/>
    <col min="1371" max="1371" width="10.33203125" customWidth="1"/>
    <col min="1372" max="1372" width="9.5546875" customWidth="1"/>
    <col min="1373" max="1373" width="9.109375" customWidth="1"/>
    <col min="1374" max="1374" width="10" customWidth="1"/>
    <col min="1375" max="1375" width="10.33203125" customWidth="1"/>
    <col min="1376" max="1376" width="9.6640625" customWidth="1"/>
    <col min="1377" max="1377" width="10.5546875" customWidth="1"/>
    <col min="1378" max="1378" width="10" customWidth="1"/>
    <col min="1379" max="1379" width="9.44140625" customWidth="1"/>
    <col min="1538" max="1538" width="16" customWidth="1"/>
    <col min="1539" max="1539" width="10.33203125" customWidth="1"/>
    <col min="1540" max="1543" width="9.44140625" customWidth="1"/>
    <col min="1544" max="1544" width="9.109375" customWidth="1"/>
    <col min="1545" max="1545" width="10.109375" customWidth="1"/>
    <col min="1546" max="1546" width="9.5546875" customWidth="1"/>
    <col min="1547" max="1547" width="10.5546875" customWidth="1"/>
    <col min="1548" max="1548" width="9.33203125" customWidth="1"/>
    <col min="1549" max="1549" width="8.44140625" customWidth="1"/>
    <col min="1550" max="1550" width="9.6640625" customWidth="1"/>
    <col min="1551" max="1551" width="9.109375" customWidth="1"/>
    <col min="1552" max="1553" width="9.5546875" customWidth="1"/>
    <col min="1554" max="1555" width="8.5546875" customWidth="1"/>
    <col min="1556" max="1556" width="9.6640625" customWidth="1"/>
    <col min="1557" max="1557" width="10.33203125" customWidth="1"/>
    <col min="1558" max="1558" width="9.109375" customWidth="1"/>
    <col min="1559" max="1559" width="9.5546875" customWidth="1"/>
    <col min="1560" max="1560" width="9.44140625" customWidth="1"/>
    <col min="1561" max="1562" width="9.88671875" customWidth="1"/>
    <col min="1563" max="1563" width="9.6640625" customWidth="1"/>
    <col min="1564" max="1564" width="9.88671875" customWidth="1"/>
    <col min="1565" max="1565" width="9.6640625" customWidth="1"/>
    <col min="1566" max="1566" width="8.88671875" customWidth="1"/>
    <col min="1567" max="1567" width="10.33203125" customWidth="1"/>
    <col min="1569" max="1569" width="10.6640625" customWidth="1"/>
    <col min="1570" max="1570" width="10" customWidth="1"/>
    <col min="1571" max="1571" width="8.88671875" customWidth="1"/>
    <col min="1572" max="1572" width="10.6640625" customWidth="1"/>
    <col min="1573" max="1573" width="10.109375" customWidth="1"/>
    <col min="1574" max="1574" width="9.44140625" customWidth="1"/>
    <col min="1575" max="1575" width="8.88671875" customWidth="1"/>
    <col min="1576" max="1576" width="10.109375" customWidth="1"/>
    <col min="1577" max="1577" width="9.44140625" customWidth="1"/>
    <col min="1578" max="1578" width="10" customWidth="1"/>
    <col min="1579" max="1579" width="9.6640625" customWidth="1"/>
    <col min="1580" max="1580" width="9" customWidth="1"/>
    <col min="1581" max="1581" width="9.88671875" customWidth="1"/>
    <col min="1582" max="1582" width="9" customWidth="1"/>
    <col min="1583" max="1583" width="9.44140625" customWidth="1"/>
    <col min="1584" max="1585" width="9.88671875" customWidth="1"/>
    <col min="1586" max="1587" width="9.6640625" customWidth="1"/>
    <col min="1588" max="1588" width="11.109375" customWidth="1"/>
    <col min="1589" max="1589" width="9.6640625" customWidth="1"/>
    <col min="1590" max="1590" width="10.6640625" customWidth="1"/>
    <col min="1591" max="1591" width="10.88671875" customWidth="1"/>
    <col min="1592" max="1592" width="10.109375" customWidth="1"/>
    <col min="1593" max="1594" width="11.44140625" customWidth="1"/>
    <col min="1595" max="1595" width="11.33203125" customWidth="1"/>
    <col min="1596" max="1596" width="10.6640625" customWidth="1"/>
    <col min="1597" max="1598" width="9.6640625" customWidth="1"/>
    <col min="1599" max="1599" width="9" customWidth="1"/>
    <col min="1600" max="1600" width="9.5546875" customWidth="1"/>
    <col min="1601" max="1601" width="9.44140625" customWidth="1"/>
    <col min="1602" max="1602" width="9.109375" customWidth="1"/>
    <col min="1603" max="1603" width="9.5546875" customWidth="1"/>
    <col min="1604" max="1604" width="10.33203125" customWidth="1"/>
    <col min="1605" max="1605" width="8.88671875" customWidth="1"/>
    <col min="1606" max="1606" width="10.5546875" customWidth="1"/>
    <col min="1607" max="1607" width="10.33203125" customWidth="1"/>
    <col min="1608" max="1608" width="10.109375" customWidth="1"/>
    <col min="1609" max="1609" width="9.44140625" customWidth="1"/>
    <col min="1610" max="1610" width="9.6640625" customWidth="1"/>
    <col min="1611" max="1611" width="10.88671875" customWidth="1"/>
    <col min="1612" max="1612" width="10.5546875" customWidth="1"/>
    <col min="1613" max="1613" width="9.5546875" customWidth="1"/>
    <col min="1614" max="1614" width="9.6640625" customWidth="1"/>
    <col min="1615" max="1615" width="9.109375" customWidth="1"/>
    <col min="1616" max="1616" width="9.6640625" customWidth="1"/>
    <col min="1617" max="1618" width="10.33203125" customWidth="1"/>
    <col min="1619" max="1619" width="9.109375" customWidth="1"/>
    <col min="1620" max="1620" width="13.5546875" customWidth="1"/>
    <col min="1621" max="1621" width="9.6640625" customWidth="1"/>
    <col min="1622" max="1622" width="9" customWidth="1"/>
    <col min="1623" max="1623" width="9.33203125" customWidth="1"/>
    <col min="1624" max="1624" width="8.5546875" customWidth="1"/>
    <col min="1625" max="1625" width="10" customWidth="1"/>
    <col min="1626" max="1626" width="9.5546875" customWidth="1"/>
    <col min="1627" max="1627" width="10.33203125" customWidth="1"/>
    <col min="1628" max="1628" width="9.5546875" customWidth="1"/>
    <col min="1629" max="1629" width="9.109375" customWidth="1"/>
    <col min="1630" max="1630" width="10" customWidth="1"/>
    <col min="1631" max="1631" width="10.33203125" customWidth="1"/>
    <col min="1632" max="1632" width="9.6640625" customWidth="1"/>
    <col min="1633" max="1633" width="10.5546875" customWidth="1"/>
    <col min="1634" max="1634" width="10" customWidth="1"/>
    <col min="1635" max="1635" width="9.44140625" customWidth="1"/>
    <col min="1794" max="1794" width="16" customWidth="1"/>
    <col min="1795" max="1795" width="10.33203125" customWidth="1"/>
    <col min="1796" max="1799" width="9.44140625" customWidth="1"/>
    <col min="1800" max="1800" width="9.109375" customWidth="1"/>
    <col min="1801" max="1801" width="10.109375" customWidth="1"/>
    <col min="1802" max="1802" width="9.5546875" customWidth="1"/>
    <col min="1803" max="1803" width="10.5546875" customWidth="1"/>
    <col min="1804" max="1804" width="9.33203125" customWidth="1"/>
    <col min="1805" max="1805" width="8.44140625" customWidth="1"/>
    <col min="1806" max="1806" width="9.6640625" customWidth="1"/>
    <col min="1807" max="1807" width="9.109375" customWidth="1"/>
    <col min="1808" max="1809" width="9.5546875" customWidth="1"/>
    <col min="1810" max="1811" width="8.5546875" customWidth="1"/>
    <col min="1812" max="1812" width="9.6640625" customWidth="1"/>
    <col min="1813" max="1813" width="10.33203125" customWidth="1"/>
    <col min="1814" max="1814" width="9.109375" customWidth="1"/>
    <col min="1815" max="1815" width="9.5546875" customWidth="1"/>
    <col min="1816" max="1816" width="9.44140625" customWidth="1"/>
    <col min="1817" max="1818" width="9.88671875" customWidth="1"/>
    <col min="1819" max="1819" width="9.6640625" customWidth="1"/>
    <col min="1820" max="1820" width="9.88671875" customWidth="1"/>
    <col min="1821" max="1821" width="9.6640625" customWidth="1"/>
    <col min="1822" max="1822" width="8.88671875" customWidth="1"/>
    <col min="1823" max="1823" width="10.33203125" customWidth="1"/>
    <col min="1825" max="1825" width="10.6640625" customWidth="1"/>
    <col min="1826" max="1826" width="10" customWidth="1"/>
    <col min="1827" max="1827" width="8.88671875" customWidth="1"/>
    <col min="1828" max="1828" width="10.6640625" customWidth="1"/>
    <col min="1829" max="1829" width="10.109375" customWidth="1"/>
    <col min="1830" max="1830" width="9.44140625" customWidth="1"/>
    <col min="1831" max="1831" width="8.88671875" customWidth="1"/>
    <col min="1832" max="1832" width="10.109375" customWidth="1"/>
    <col min="1833" max="1833" width="9.44140625" customWidth="1"/>
    <col min="1834" max="1834" width="10" customWidth="1"/>
    <col min="1835" max="1835" width="9.6640625" customWidth="1"/>
    <col min="1836" max="1836" width="9" customWidth="1"/>
    <col min="1837" max="1837" width="9.88671875" customWidth="1"/>
    <col min="1838" max="1838" width="9" customWidth="1"/>
    <col min="1839" max="1839" width="9.44140625" customWidth="1"/>
    <col min="1840" max="1841" width="9.88671875" customWidth="1"/>
    <col min="1842" max="1843" width="9.6640625" customWidth="1"/>
    <col min="1844" max="1844" width="11.109375" customWidth="1"/>
    <col min="1845" max="1845" width="9.6640625" customWidth="1"/>
    <col min="1846" max="1846" width="10.6640625" customWidth="1"/>
    <col min="1847" max="1847" width="10.88671875" customWidth="1"/>
    <col min="1848" max="1848" width="10.109375" customWidth="1"/>
    <col min="1849" max="1850" width="11.44140625" customWidth="1"/>
    <col min="1851" max="1851" width="11.33203125" customWidth="1"/>
    <col min="1852" max="1852" width="10.6640625" customWidth="1"/>
    <col min="1853" max="1854" width="9.6640625" customWidth="1"/>
    <col min="1855" max="1855" width="9" customWidth="1"/>
    <col min="1856" max="1856" width="9.5546875" customWidth="1"/>
    <col min="1857" max="1857" width="9.44140625" customWidth="1"/>
    <col min="1858" max="1858" width="9.109375" customWidth="1"/>
    <col min="1859" max="1859" width="9.5546875" customWidth="1"/>
    <col min="1860" max="1860" width="10.33203125" customWidth="1"/>
    <col min="1861" max="1861" width="8.88671875" customWidth="1"/>
    <col min="1862" max="1862" width="10.5546875" customWidth="1"/>
    <col min="1863" max="1863" width="10.33203125" customWidth="1"/>
    <col min="1864" max="1864" width="10.109375" customWidth="1"/>
    <col min="1865" max="1865" width="9.44140625" customWidth="1"/>
    <col min="1866" max="1866" width="9.6640625" customWidth="1"/>
    <col min="1867" max="1867" width="10.88671875" customWidth="1"/>
    <col min="1868" max="1868" width="10.5546875" customWidth="1"/>
    <col min="1869" max="1869" width="9.5546875" customWidth="1"/>
    <col min="1870" max="1870" width="9.6640625" customWidth="1"/>
    <col min="1871" max="1871" width="9.109375" customWidth="1"/>
    <col min="1872" max="1872" width="9.6640625" customWidth="1"/>
    <col min="1873" max="1874" width="10.33203125" customWidth="1"/>
    <col min="1875" max="1875" width="9.109375" customWidth="1"/>
    <col min="1876" max="1876" width="13.5546875" customWidth="1"/>
    <col min="1877" max="1877" width="9.6640625" customWidth="1"/>
    <col min="1878" max="1878" width="9" customWidth="1"/>
    <col min="1879" max="1879" width="9.33203125" customWidth="1"/>
    <col min="1880" max="1880" width="8.5546875" customWidth="1"/>
    <col min="1881" max="1881" width="10" customWidth="1"/>
    <col min="1882" max="1882" width="9.5546875" customWidth="1"/>
    <col min="1883" max="1883" width="10.33203125" customWidth="1"/>
    <col min="1884" max="1884" width="9.5546875" customWidth="1"/>
    <col min="1885" max="1885" width="9.109375" customWidth="1"/>
    <col min="1886" max="1886" width="10" customWidth="1"/>
    <col min="1887" max="1887" width="10.33203125" customWidth="1"/>
    <col min="1888" max="1888" width="9.6640625" customWidth="1"/>
    <col min="1889" max="1889" width="10.5546875" customWidth="1"/>
    <col min="1890" max="1890" width="10" customWidth="1"/>
    <col min="1891" max="1891" width="9.44140625" customWidth="1"/>
    <col min="2050" max="2050" width="16" customWidth="1"/>
    <col min="2051" max="2051" width="10.33203125" customWidth="1"/>
    <col min="2052" max="2055" width="9.44140625" customWidth="1"/>
    <col min="2056" max="2056" width="9.109375" customWidth="1"/>
    <col min="2057" max="2057" width="10.109375" customWidth="1"/>
    <col min="2058" max="2058" width="9.5546875" customWidth="1"/>
    <col min="2059" max="2059" width="10.5546875" customWidth="1"/>
    <col min="2060" max="2060" width="9.33203125" customWidth="1"/>
    <col min="2061" max="2061" width="8.44140625" customWidth="1"/>
    <col min="2062" max="2062" width="9.6640625" customWidth="1"/>
    <col min="2063" max="2063" width="9.109375" customWidth="1"/>
    <col min="2064" max="2065" width="9.5546875" customWidth="1"/>
    <col min="2066" max="2067" width="8.5546875" customWidth="1"/>
    <col min="2068" max="2068" width="9.6640625" customWidth="1"/>
    <col min="2069" max="2069" width="10.33203125" customWidth="1"/>
    <col min="2070" max="2070" width="9.109375" customWidth="1"/>
    <col min="2071" max="2071" width="9.5546875" customWidth="1"/>
    <col min="2072" max="2072" width="9.44140625" customWidth="1"/>
    <col min="2073" max="2074" width="9.88671875" customWidth="1"/>
    <col min="2075" max="2075" width="9.6640625" customWidth="1"/>
    <col min="2076" max="2076" width="9.88671875" customWidth="1"/>
    <col min="2077" max="2077" width="9.6640625" customWidth="1"/>
    <col min="2078" max="2078" width="8.88671875" customWidth="1"/>
    <col min="2079" max="2079" width="10.33203125" customWidth="1"/>
    <col min="2081" max="2081" width="10.6640625" customWidth="1"/>
    <col min="2082" max="2082" width="10" customWidth="1"/>
    <col min="2083" max="2083" width="8.88671875" customWidth="1"/>
    <col min="2084" max="2084" width="10.6640625" customWidth="1"/>
    <col min="2085" max="2085" width="10.109375" customWidth="1"/>
    <col min="2086" max="2086" width="9.44140625" customWidth="1"/>
    <col min="2087" max="2087" width="8.88671875" customWidth="1"/>
    <col min="2088" max="2088" width="10.109375" customWidth="1"/>
    <col min="2089" max="2089" width="9.44140625" customWidth="1"/>
    <col min="2090" max="2090" width="10" customWidth="1"/>
    <col min="2091" max="2091" width="9.6640625" customWidth="1"/>
    <col min="2092" max="2092" width="9" customWidth="1"/>
    <col min="2093" max="2093" width="9.88671875" customWidth="1"/>
    <col min="2094" max="2094" width="9" customWidth="1"/>
    <col min="2095" max="2095" width="9.44140625" customWidth="1"/>
    <col min="2096" max="2097" width="9.88671875" customWidth="1"/>
    <col min="2098" max="2099" width="9.6640625" customWidth="1"/>
    <col min="2100" max="2100" width="11.109375" customWidth="1"/>
    <col min="2101" max="2101" width="9.6640625" customWidth="1"/>
    <col min="2102" max="2102" width="10.6640625" customWidth="1"/>
    <col min="2103" max="2103" width="10.88671875" customWidth="1"/>
    <col min="2104" max="2104" width="10.109375" customWidth="1"/>
    <col min="2105" max="2106" width="11.44140625" customWidth="1"/>
    <col min="2107" max="2107" width="11.33203125" customWidth="1"/>
    <col min="2108" max="2108" width="10.6640625" customWidth="1"/>
    <col min="2109" max="2110" width="9.6640625" customWidth="1"/>
    <col min="2111" max="2111" width="9" customWidth="1"/>
    <col min="2112" max="2112" width="9.5546875" customWidth="1"/>
    <col min="2113" max="2113" width="9.44140625" customWidth="1"/>
    <col min="2114" max="2114" width="9.109375" customWidth="1"/>
    <col min="2115" max="2115" width="9.5546875" customWidth="1"/>
    <col min="2116" max="2116" width="10.33203125" customWidth="1"/>
    <col min="2117" max="2117" width="8.88671875" customWidth="1"/>
    <col min="2118" max="2118" width="10.5546875" customWidth="1"/>
    <col min="2119" max="2119" width="10.33203125" customWidth="1"/>
    <col min="2120" max="2120" width="10.109375" customWidth="1"/>
    <col min="2121" max="2121" width="9.44140625" customWidth="1"/>
    <col min="2122" max="2122" width="9.6640625" customWidth="1"/>
    <col min="2123" max="2123" width="10.88671875" customWidth="1"/>
    <col min="2124" max="2124" width="10.5546875" customWidth="1"/>
    <col min="2125" max="2125" width="9.5546875" customWidth="1"/>
    <col min="2126" max="2126" width="9.6640625" customWidth="1"/>
    <col min="2127" max="2127" width="9.109375" customWidth="1"/>
    <col min="2128" max="2128" width="9.6640625" customWidth="1"/>
    <col min="2129" max="2130" width="10.33203125" customWidth="1"/>
    <col min="2131" max="2131" width="9.109375" customWidth="1"/>
    <col min="2132" max="2132" width="13.5546875" customWidth="1"/>
    <col min="2133" max="2133" width="9.6640625" customWidth="1"/>
    <col min="2134" max="2134" width="9" customWidth="1"/>
    <col min="2135" max="2135" width="9.33203125" customWidth="1"/>
    <col min="2136" max="2136" width="8.5546875" customWidth="1"/>
    <col min="2137" max="2137" width="10" customWidth="1"/>
    <col min="2138" max="2138" width="9.5546875" customWidth="1"/>
    <col min="2139" max="2139" width="10.33203125" customWidth="1"/>
    <col min="2140" max="2140" width="9.5546875" customWidth="1"/>
    <col min="2141" max="2141" width="9.109375" customWidth="1"/>
    <col min="2142" max="2142" width="10" customWidth="1"/>
    <col min="2143" max="2143" width="10.33203125" customWidth="1"/>
    <col min="2144" max="2144" width="9.6640625" customWidth="1"/>
    <col min="2145" max="2145" width="10.5546875" customWidth="1"/>
    <col min="2146" max="2146" width="10" customWidth="1"/>
    <col min="2147" max="2147" width="9.44140625" customWidth="1"/>
    <col min="2306" max="2306" width="16" customWidth="1"/>
    <col min="2307" max="2307" width="10.33203125" customWidth="1"/>
    <col min="2308" max="2311" width="9.44140625" customWidth="1"/>
    <col min="2312" max="2312" width="9.109375" customWidth="1"/>
    <col min="2313" max="2313" width="10.109375" customWidth="1"/>
    <col min="2314" max="2314" width="9.5546875" customWidth="1"/>
    <col min="2315" max="2315" width="10.5546875" customWidth="1"/>
    <col min="2316" max="2316" width="9.33203125" customWidth="1"/>
    <col min="2317" max="2317" width="8.44140625" customWidth="1"/>
    <col min="2318" max="2318" width="9.6640625" customWidth="1"/>
    <col min="2319" max="2319" width="9.109375" customWidth="1"/>
    <col min="2320" max="2321" width="9.5546875" customWidth="1"/>
    <col min="2322" max="2323" width="8.5546875" customWidth="1"/>
    <col min="2324" max="2324" width="9.6640625" customWidth="1"/>
    <col min="2325" max="2325" width="10.33203125" customWidth="1"/>
    <col min="2326" max="2326" width="9.109375" customWidth="1"/>
    <col min="2327" max="2327" width="9.5546875" customWidth="1"/>
    <col min="2328" max="2328" width="9.44140625" customWidth="1"/>
    <col min="2329" max="2330" width="9.88671875" customWidth="1"/>
    <col min="2331" max="2331" width="9.6640625" customWidth="1"/>
    <col min="2332" max="2332" width="9.88671875" customWidth="1"/>
    <col min="2333" max="2333" width="9.6640625" customWidth="1"/>
    <col min="2334" max="2334" width="8.88671875" customWidth="1"/>
    <col min="2335" max="2335" width="10.33203125" customWidth="1"/>
    <col min="2337" max="2337" width="10.6640625" customWidth="1"/>
    <col min="2338" max="2338" width="10" customWidth="1"/>
    <col min="2339" max="2339" width="8.88671875" customWidth="1"/>
    <col min="2340" max="2340" width="10.6640625" customWidth="1"/>
    <col min="2341" max="2341" width="10.109375" customWidth="1"/>
    <col min="2342" max="2342" width="9.44140625" customWidth="1"/>
    <col min="2343" max="2343" width="8.88671875" customWidth="1"/>
    <col min="2344" max="2344" width="10.109375" customWidth="1"/>
    <col min="2345" max="2345" width="9.44140625" customWidth="1"/>
    <col min="2346" max="2346" width="10" customWidth="1"/>
    <col min="2347" max="2347" width="9.6640625" customWidth="1"/>
    <col min="2348" max="2348" width="9" customWidth="1"/>
    <col min="2349" max="2349" width="9.88671875" customWidth="1"/>
    <col min="2350" max="2350" width="9" customWidth="1"/>
    <col min="2351" max="2351" width="9.44140625" customWidth="1"/>
    <col min="2352" max="2353" width="9.88671875" customWidth="1"/>
    <col min="2354" max="2355" width="9.6640625" customWidth="1"/>
    <col min="2356" max="2356" width="11.109375" customWidth="1"/>
    <col min="2357" max="2357" width="9.6640625" customWidth="1"/>
    <col min="2358" max="2358" width="10.6640625" customWidth="1"/>
    <col min="2359" max="2359" width="10.88671875" customWidth="1"/>
    <col min="2360" max="2360" width="10.109375" customWidth="1"/>
    <col min="2361" max="2362" width="11.44140625" customWidth="1"/>
    <col min="2363" max="2363" width="11.33203125" customWidth="1"/>
    <col min="2364" max="2364" width="10.6640625" customWidth="1"/>
    <col min="2365" max="2366" width="9.6640625" customWidth="1"/>
    <col min="2367" max="2367" width="9" customWidth="1"/>
    <col min="2368" max="2368" width="9.5546875" customWidth="1"/>
    <col min="2369" max="2369" width="9.44140625" customWidth="1"/>
    <col min="2370" max="2370" width="9.109375" customWidth="1"/>
    <col min="2371" max="2371" width="9.5546875" customWidth="1"/>
    <col min="2372" max="2372" width="10.33203125" customWidth="1"/>
    <col min="2373" max="2373" width="8.88671875" customWidth="1"/>
    <col min="2374" max="2374" width="10.5546875" customWidth="1"/>
    <col min="2375" max="2375" width="10.33203125" customWidth="1"/>
    <col min="2376" max="2376" width="10.109375" customWidth="1"/>
    <col min="2377" max="2377" width="9.44140625" customWidth="1"/>
    <col min="2378" max="2378" width="9.6640625" customWidth="1"/>
    <col min="2379" max="2379" width="10.88671875" customWidth="1"/>
    <col min="2380" max="2380" width="10.5546875" customWidth="1"/>
    <col min="2381" max="2381" width="9.5546875" customWidth="1"/>
    <col min="2382" max="2382" width="9.6640625" customWidth="1"/>
    <col min="2383" max="2383" width="9.109375" customWidth="1"/>
    <col min="2384" max="2384" width="9.6640625" customWidth="1"/>
    <col min="2385" max="2386" width="10.33203125" customWidth="1"/>
    <col min="2387" max="2387" width="9.109375" customWidth="1"/>
    <col min="2388" max="2388" width="13.5546875" customWidth="1"/>
    <col min="2389" max="2389" width="9.6640625" customWidth="1"/>
    <col min="2390" max="2390" width="9" customWidth="1"/>
    <col min="2391" max="2391" width="9.33203125" customWidth="1"/>
    <col min="2392" max="2392" width="8.5546875" customWidth="1"/>
    <col min="2393" max="2393" width="10" customWidth="1"/>
    <col min="2394" max="2394" width="9.5546875" customWidth="1"/>
    <col min="2395" max="2395" width="10.33203125" customWidth="1"/>
    <col min="2396" max="2396" width="9.5546875" customWidth="1"/>
    <col min="2397" max="2397" width="9.109375" customWidth="1"/>
    <col min="2398" max="2398" width="10" customWidth="1"/>
    <col min="2399" max="2399" width="10.33203125" customWidth="1"/>
    <col min="2400" max="2400" width="9.6640625" customWidth="1"/>
    <col min="2401" max="2401" width="10.5546875" customWidth="1"/>
    <col min="2402" max="2402" width="10" customWidth="1"/>
    <col min="2403" max="2403" width="9.44140625" customWidth="1"/>
    <col min="2562" max="2562" width="16" customWidth="1"/>
    <col min="2563" max="2563" width="10.33203125" customWidth="1"/>
    <col min="2564" max="2567" width="9.44140625" customWidth="1"/>
    <col min="2568" max="2568" width="9.109375" customWidth="1"/>
    <col min="2569" max="2569" width="10.109375" customWidth="1"/>
    <col min="2570" max="2570" width="9.5546875" customWidth="1"/>
    <col min="2571" max="2571" width="10.5546875" customWidth="1"/>
    <col min="2572" max="2572" width="9.33203125" customWidth="1"/>
    <col min="2573" max="2573" width="8.44140625" customWidth="1"/>
    <col min="2574" max="2574" width="9.6640625" customWidth="1"/>
    <col min="2575" max="2575" width="9.109375" customWidth="1"/>
    <col min="2576" max="2577" width="9.5546875" customWidth="1"/>
    <col min="2578" max="2579" width="8.5546875" customWidth="1"/>
    <col min="2580" max="2580" width="9.6640625" customWidth="1"/>
    <col min="2581" max="2581" width="10.33203125" customWidth="1"/>
    <col min="2582" max="2582" width="9.109375" customWidth="1"/>
    <col min="2583" max="2583" width="9.5546875" customWidth="1"/>
    <col min="2584" max="2584" width="9.44140625" customWidth="1"/>
    <col min="2585" max="2586" width="9.88671875" customWidth="1"/>
    <col min="2587" max="2587" width="9.6640625" customWidth="1"/>
    <col min="2588" max="2588" width="9.88671875" customWidth="1"/>
    <col min="2589" max="2589" width="9.6640625" customWidth="1"/>
    <col min="2590" max="2590" width="8.88671875" customWidth="1"/>
    <col min="2591" max="2591" width="10.33203125" customWidth="1"/>
    <col min="2593" max="2593" width="10.6640625" customWidth="1"/>
    <col min="2594" max="2594" width="10" customWidth="1"/>
    <col min="2595" max="2595" width="8.88671875" customWidth="1"/>
    <col min="2596" max="2596" width="10.6640625" customWidth="1"/>
    <col min="2597" max="2597" width="10.109375" customWidth="1"/>
    <col min="2598" max="2598" width="9.44140625" customWidth="1"/>
    <col min="2599" max="2599" width="8.88671875" customWidth="1"/>
    <col min="2600" max="2600" width="10.109375" customWidth="1"/>
    <col min="2601" max="2601" width="9.44140625" customWidth="1"/>
    <col min="2602" max="2602" width="10" customWidth="1"/>
    <col min="2603" max="2603" width="9.6640625" customWidth="1"/>
    <col min="2604" max="2604" width="9" customWidth="1"/>
    <col min="2605" max="2605" width="9.88671875" customWidth="1"/>
    <col min="2606" max="2606" width="9" customWidth="1"/>
    <col min="2607" max="2607" width="9.44140625" customWidth="1"/>
    <col min="2608" max="2609" width="9.88671875" customWidth="1"/>
    <col min="2610" max="2611" width="9.6640625" customWidth="1"/>
    <col min="2612" max="2612" width="11.109375" customWidth="1"/>
    <col min="2613" max="2613" width="9.6640625" customWidth="1"/>
    <col min="2614" max="2614" width="10.6640625" customWidth="1"/>
    <col min="2615" max="2615" width="10.88671875" customWidth="1"/>
    <col min="2616" max="2616" width="10.109375" customWidth="1"/>
    <col min="2617" max="2618" width="11.44140625" customWidth="1"/>
    <col min="2619" max="2619" width="11.33203125" customWidth="1"/>
    <col min="2620" max="2620" width="10.6640625" customWidth="1"/>
    <col min="2621" max="2622" width="9.6640625" customWidth="1"/>
    <col min="2623" max="2623" width="9" customWidth="1"/>
    <col min="2624" max="2624" width="9.5546875" customWidth="1"/>
    <col min="2625" max="2625" width="9.44140625" customWidth="1"/>
    <col min="2626" max="2626" width="9.109375" customWidth="1"/>
    <col min="2627" max="2627" width="9.5546875" customWidth="1"/>
    <col min="2628" max="2628" width="10.33203125" customWidth="1"/>
    <col min="2629" max="2629" width="8.88671875" customWidth="1"/>
    <col min="2630" max="2630" width="10.5546875" customWidth="1"/>
    <col min="2631" max="2631" width="10.33203125" customWidth="1"/>
    <col min="2632" max="2632" width="10.109375" customWidth="1"/>
    <col min="2633" max="2633" width="9.44140625" customWidth="1"/>
    <col min="2634" max="2634" width="9.6640625" customWidth="1"/>
    <col min="2635" max="2635" width="10.88671875" customWidth="1"/>
    <col min="2636" max="2636" width="10.5546875" customWidth="1"/>
    <col min="2637" max="2637" width="9.5546875" customWidth="1"/>
    <col min="2638" max="2638" width="9.6640625" customWidth="1"/>
    <col min="2639" max="2639" width="9.109375" customWidth="1"/>
    <col min="2640" max="2640" width="9.6640625" customWidth="1"/>
    <col min="2641" max="2642" width="10.33203125" customWidth="1"/>
    <col min="2643" max="2643" width="9.109375" customWidth="1"/>
    <col min="2644" max="2644" width="13.5546875" customWidth="1"/>
    <col min="2645" max="2645" width="9.6640625" customWidth="1"/>
    <col min="2646" max="2646" width="9" customWidth="1"/>
    <col min="2647" max="2647" width="9.33203125" customWidth="1"/>
    <col min="2648" max="2648" width="8.5546875" customWidth="1"/>
    <col min="2649" max="2649" width="10" customWidth="1"/>
    <col min="2650" max="2650" width="9.5546875" customWidth="1"/>
    <col min="2651" max="2651" width="10.33203125" customWidth="1"/>
    <col min="2652" max="2652" width="9.5546875" customWidth="1"/>
    <col min="2653" max="2653" width="9.109375" customWidth="1"/>
    <col min="2654" max="2654" width="10" customWidth="1"/>
    <col min="2655" max="2655" width="10.33203125" customWidth="1"/>
    <col min="2656" max="2656" width="9.6640625" customWidth="1"/>
    <col min="2657" max="2657" width="10.5546875" customWidth="1"/>
    <col min="2658" max="2658" width="10" customWidth="1"/>
    <col min="2659" max="2659" width="9.44140625" customWidth="1"/>
    <col min="2818" max="2818" width="16" customWidth="1"/>
    <col min="2819" max="2819" width="10.33203125" customWidth="1"/>
    <col min="2820" max="2823" width="9.44140625" customWidth="1"/>
    <col min="2824" max="2824" width="9.109375" customWidth="1"/>
    <col min="2825" max="2825" width="10.109375" customWidth="1"/>
    <col min="2826" max="2826" width="9.5546875" customWidth="1"/>
    <col min="2827" max="2827" width="10.5546875" customWidth="1"/>
    <col min="2828" max="2828" width="9.33203125" customWidth="1"/>
    <col min="2829" max="2829" width="8.44140625" customWidth="1"/>
    <col min="2830" max="2830" width="9.6640625" customWidth="1"/>
    <col min="2831" max="2831" width="9.109375" customWidth="1"/>
    <col min="2832" max="2833" width="9.5546875" customWidth="1"/>
    <col min="2834" max="2835" width="8.5546875" customWidth="1"/>
    <col min="2836" max="2836" width="9.6640625" customWidth="1"/>
    <col min="2837" max="2837" width="10.33203125" customWidth="1"/>
    <col min="2838" max="2838" width="9.109375" customWidth="1"/>
    <col min="2839" max="2839" width="9.5546875" customWidth="1"/>
    <col min="2840" max="2840" width="9.44140625" customWidth="1"/>
    <col min="2841" max="2842" width="9.88671875" customWidth="1"/>
    <col min="2843" max="2843" width="9.6640625" customWidth="1"/>
    <col min="2844" max="2844" width="9.88671875" customWidth="1"/>
    <col min="2845" max="2845" width="9.6640625" customWidth="1"/>
    <col min="2846" max="2846" width="8.88671875" customWidth="1"/>
    <col min="2847" max="2847" width="10.33203125" customWidth="1"/>
    <col min="2849" max="2849" width="10.6640625" customWidth="1"/>
    <col min="2850" max="2850" width="10" customWidth="1"/>
    <col min="2851" max="2851" width="8.88671875" customWidth="1"/>
    <col min="2852" max="2852" width="10.6640625" customWidth="1"/>
    <col min="2853" max="2853" width="10.109375" customWidth="1"/>
    <col min="2854" max="2854" width="9.44140625" customWidth="1"/>
    <col min="2855" max="2855" width="8.88671875" customWidth="1"/>
    <col min="2856" max="2856" width="10.109375" customWidth="1"/>
    <col min="2857" max="2857" width="9.44140625" customWidth="1"/>
    <col min="2858" max="2858" width="10" customWidth="1"/>
    <col min="2859" max="2859" width="9.6640625" customWidth="1"/>
    <col min="2860" max="2860" width="9" customWidth="1"/>
    <col min="2861" max="2861" width="9.88671875" customWidth="1"/>
    <col min="2862" max="2862" width="9" customWidth="1"/>
    <col min="2863" max="2863" width="9.44140625" customWidth="1"/>
    <col min="2864" max="2865" width="9.88671875" customWidth="1"/>
    <col min="2866" max="2867" width="9.6640625" customWidth="1"/>
    <col min="2868" max="2868" width="11.109375" customWidth="1"/>
    <col min="2869" max="2869" width="9.6640625" customWidth="1"/>
    <col min="2870" max="2870" width="10.6640625" customWidth="1"/>
    <col min="2871" max="2871" width="10.88671875" customWidth="1"/>
    <col min="2872" max="2872" width="10.109375" customWidth="1"/>
    <col min="2873" max="2874" width="11.44140625" customWidth="1"/>
    <col min="2875" max="2875" width="11.33203125" customWidth="1"/>
    <col min="2876" max="2876" width="10.6640625" customWidth="1"/>
    <col min="2877" max="2878" width="9.6640625" customWidth="1"/>
    <col min="2879" max="2879" width="9" customWidth="1"/>
    <col min="2880" max="2880" width="9.5546875" customWidth="1"/>
    <col min="2881" max="2881" width="9.44140625" customWidth="1"/>
    <col min="2882" max="2882" width="9.109375" customWidth="1"/>
    <col min="2883" max="2883" width="9.5546875" customWidth="1"/>
    <col min="2884" max="2884" width="10.33203125" customWidth="1"/>
    <col min="2885" max="2885" width="8.88671875" customWidth="1"/>
    <col min="2886" max="2886" width="10.5546875" customWidth="1"/>
    <col min="2887" max="2887" width="10.33203125" customWidth="1"/>
    <col min="2888" max="2888" width="10.109375" customWidth="1"/>
    <col min="2889" max="2889" width="9.44140625" customWidth="1"/>
    <col min="2890" max="2890" width="9.6640625" customWidth="1"/>
    <col min="2891" max="2891" width="10.88671875" customWidth="1"/>
    <col min="2892" max="2892" width="10.5546875" customWidth="1"/>
    <col min="2893" max="2893" width="9.5546875" customWidth="1"/>
    <col min="2894" max="2894" width="9.6640625" customWidth="1"/>
    <col min="2895" max="2895" width="9.109375" customWidth="1"/>
    <col min="2896" max="2896" width="9.6640625" customWidth="1"/>
    <col min="2897" max="2898" width="10.33203125" customWidth="1"/>
    <col min="2899" max="2899" width="9.109375" customWidth="1"/>
    <col min="2900" max="2900" width="13.5546875" customWidth="1"/>
    <col min="2901" max="2901" width="9.6640625" customWidth="1"/>
    <col min="2902" max="2902" width="9" customWidth="1"/>
    <col min="2903" max="2903" width="9.33203125" customWidth="1"/>
    <col min="2904" max="2904" width="8.5546875" customWidth="1"/>
    <col min="2905" max="2905" width="10" customWidth="1"/>
    <col min="2906" max="2906" width="9.5546875" customWidth="1"/>
    <col min="2907" max="2907" width="10.33203125" customWidth="1"/>
    <col min="2908" max="2908" width="9.5546875" customWidth="1"/>
    <col min="2909" max="2909" width="9.109375" customWidth="1"/>
    <col min="2910" max="2910" width="10" customWidth="1"/>
    <col min="2911" max="2911" width="10.33203125" customWidth="1"/>
    <col min="2912" max="2912" width="9.6640625" customWidth="1"/>
    <col min="2913" max="2913" width="10.5546875" customWidth="1"/>
    <col min="2914" max="2914" width="10" customWidth="1"/>
    <col min="2915" max="2915" width="9.44140625" customWidth="1"/>
    <col min="3074" max="3074" width="16" customWidth="1"/>
    <col min="3075" max="3075" width="10.33203125" customWidth="1"/>
    <col min="3076" max="3079" width="9.44140625" customWidth="1"/>
    <col min="3080" max="3080" width="9.109375" customWidth="1"/>
    <col min="3081" max="3081" width="10.109375" customWidth="1"/>
    <col min="3082" max="3082" width="9.5546875" customWidth="1"/>
    <col min="3083" max="3083" width="10.5546875" customWidth="1"/>
    <col min="3084" max="3084" width="9.33203125" customWidth="1"/>
    <col min="3085" max="3085" width="8.44140625" customWidth="1"/>
    <col min="3086" max="3086" width="9.6640625" customWidth="1"/>
    <col min="3087" max="3087" width="9.109375" customWidth="1"/>
    <col min="3088" max="3089" width="9.5546875" customWidth="1"/>
    <col min="3090" max="3091" width="8.5546875" customWidth="1"/>
    <col min="3092" max="3092" width="9.6640625" customWidth="1"/>
    <col min="3093" max="3093" width="10.33203125" customWidth="1"/>
    <col min="3094" max="3094" width="9.109375" customWidth="1"/>
    <col min="3095" max="3095" width="9.5546875" customWidth="1"/>
    <col min="3096" max="3096" width="9.44140625" customWidth="1"/>
    <col min="3097" max="3098" width="9.88671875" customWidth="1"/>
    <col min="3099" max="3099" width="9.6640625" customWidth="1"/>
    <col min="3100" max="3100" width="9.88671875" customWidth="1"/>
    <col min="3101" max="3101" width="9.6640625" customWidth="1"/>
    <col min="3102" max="3102" width="8.88671875" customWidth="1"/>
    <col min="3103" max="3103" width="10.33203125" customWidth="1"/>
    <col min="3105" max="3105" width="10.6640625" customWidth="1"/>
    <col min="3106" max="3106" width="10" customWidth="1"/>
    <col min="3107" max="3107" width="8.88671875" customWidth="1"/>
    <col min="3108" max="3108" width="10.6640625" customWidth="1"/>
    <col min="3109" max="3109" width="10.109375" customWidth="1"/>
    <col min="3110" max="3110" width="9.44140625" customWidth="1"/>
    <col min="3111" max="3111" width="8.88671875" customWidth="1"/>
    <col min="3112" max="3112" width="10.109375" customWidth="1"/>
    <col min="3113" max="3113" width="9.44140625" customWidth="1"/>
    <col min="3114" max="3114" width="10" customWidth="1"/>
    <col min="3115" max="3115" width="9.6640625" customWidth="1"/>
    <col min="3116" max="3116" width="9" customWidth="1"/>
    <col min="3117" max="3117" width="9.88671875" customWidth="1"/>
    <col min="3118" max="3118" width="9" customWidth="1"/>
    <col min="3119" max="3119" width="9.44140625" customWidth="1"/>
    <col min="3120" max="3121" width="9.88671875" customWidth="1"/>
    <col min="3122" max="3123" width="9.6640625" customWidth="1"/>
    <col min="3124" max="3124" width="11.109375" customWidth="1"/>
    <col min="3125" max="3125" width="9.6640625" customWidth="1"/>
    <col min="3126" max="3126" width="10.6640625" customWidth="1"/>
    <col min="3127" max="3127" width="10.88671875" customWidth="1"/>
    <col min="3128" max="3128" width="10.109375" customWidth="1"/>
    <col min="3129" max="3130" width="11.44140625" customWidth="1"/>
    <col min="3131" max="3131" width="11.33203125" customWidth="1"/>
    <col min="3132" max="3132" width="10.6640625" customWidth="1"/>
    <col min="3133" max="3134" width="9.6640625" customWidth="1"/>
    <col min="3135" max="3135" width="9" customWidth="1"/>
    <col min="3136" max="3136" width="9.5546875" customWidth="1"/>
    <col min="3137" max="3137" width="9.44140625" customWidth="1"/>
    <col min="3138" max="3138" width="9.109375" customWidth="1"/>
    <col min="3139" max="3139" width="9.5546875" customWidth="1"/>
    <col min="3140" max="3140" width="10.33203125" customWidth="1"/>
    <col min="3141" max="3141" width="8.88671875" customWidth="1"/>
    <col min="3142" max="3142" width="10.5546875" customWidth="1"/>
    <col min="3143" max="3143" width="10.33203125" customWidth="1"/>
    <col min="3144" max="3144" width="10.109375" customWidth="1"/>
    <col min="3145" max="3145" width="9.44140625" customWidth="1"/>
    <col min="3146" max="3146" width="9.6640625" customWidth="1"/>
    <col min="3147" max="3147" width="10.88671875" customWidth="1"/>
    <col min="3148" max="3148" width="10.5546875" customWidth="1"/>
    <col min="3149" max="3149" width="9.5546875" customWidth="1"/>
    <col min="3150" max="3150" width="9.6640625" customWidth="1"/>
    <col min="3151" max="3151" width="9.109375" customWidth="1"/>
    <col min="3152" max="3152" width="9.6640625" customWidth="1"/>
    <col min="3153" max="3154" width="10.33203125" customWidth="1"/>
    <col min="3155" max="3155" width="9.109375" customWidth="1"/>
    <col min="3156" max="3156" width="13.5546875" customWidth="1"/>
    <col min="3157" max="3157" width="9.6640625" customWidth="1"/>
    <col min="3158" max="3158" width="9" customWidth="1"/>
    <col min="3159" max="3159" width="9.33203125" customWidth="1"/>
    <col min="3160" max="3160" width="8.5546875" customWidth="1"/>
    <col min="3161" max="3161" width="10" customWidth="1"/>
    <col min="3162" max="3162" width="9.5546875" customWidth="1"/>
    <col min="3163" max="3163" width="10.33203125" customWidth="1"/>
    <col min="3164" max="3164" width="9.5546875" customWidth="1"/>
    <col min="3165" max="3165" width="9.109375" customWidth="1"/>
    <col min="3166" max="3166" width="10" customWidth="1"/>
    <col min="3167" max="3167" width="10.33203125" customWidth="1"/>
    <col min="3168" max="3168" width="9.6640625" customWidth="1"/>
    <col min="3169" max="3169" width="10.5546875" customWidth="1"/>
    <col min="3170" max="3170" width="10" customWidth="1"/>
    <col min="3171" max="3171" width="9.44140625" customWidth="1"/>
    <col min="3330" max="3330" width="16" customWidth="1"/>
    <col min="3331" max="3331" width="10.33203125" customWidth="1"/>
    <col min="3332" max="3335" width="9.44140625" customWidth="1"/>
    <col min="3336" max="3336" width="9.109375" customWidth="1"/>
    <col min="3337" max="3337" width="10.109375" customWidth="1"/>
    <col min="3338" max="3338" width="9.5546875" customWidth="1"/>
    <col min="3339" max="3339" width="10.5546875" customWidth="1"/>
    <col min="3340" max="3340" width="9.33203125" customWidth="1"/>
    <col min="3341" max="3341" width="8.44140625" customWidth="1"/>
    <col min="3342" max="3342" width="9.6640625" customWidth="1"/>
    <col min="3343" max="3343" width="9.109375" customWidth="1"/>
    <col min="3344" max="3345" width="9.5546875" customWidth="1"/>
    <col min="3346" max="3347" width="8.5546875" customWidth="1"/>
    <col min="3348" max="3348" width="9.6640625" customWidth="1"/>
    <col min="3349" max="3349" width="10.33203125" customWidth="1"/>
    <col min="3350" max="3350" width="9.109375" customWidth="1"/>
    <col min="3351" max="3351" width="9.5546875" customWidth="1"/>
    <col min="3352" max="3352" width="9.44140625" customWidth="1"/>
    <col min="3353" max="3354" width="9.88671875" customWidth="1"/>
    <col min="3355" max="3355" width="9.6640625" customWidth="1"/>
    <col min="3356" max="3356" width="9.88671875" customWidth="1"/>
    <col min="3357" max="3357" width="9.6640625" customWidth="1"/>
    <col min="3358" max="3358" width="8.88671875" customWidth="1"/>
    <col min="3359" max="3359" width="10.33203125" customWidth="1"/>
    <col min="3361" max="3361" width="10.6640625" customWidth="1"/>
    <col min="3362" max="3362" width="10" customWidth="1"/>
    <col min="3363" max="3363" width="8.88671875" customWidth="1"/>
    <col min="3364" max="3364" width="10.6640625" customWidth="1"/>
    <col min="3365" max="3365" width="10.109375" customWidth="1"/>
    <col min="3366" max="3366" width="9.44140625" customWidth="1"/>
    <col min="3367" max="3367" width="8.88671875" customWidth="1"/>
    <col min="3368" max="3368" width="10.109375" customWidth="1"/>
    <col min="3369" max="3369" width="9.44140625" customWidth="1"/>
    <col min="3370" max="3370" width="10" customWidth="1"/>
    <col min="3371" max="3371" width="9.6640625" customWidth="1"/>
    <col min="3372" max="3372" width="9" customWidth="1"/>
    <col min="3373" max="3373" width="9.88671875" customWidth="1"/>
    <col min="3374" max="3374" width="9" customWidth="1"/>
    <col min="3375" max="3375" width="9.44140625" customWidth="1"/>
    <col min="3376" max="3377" width="9.88671875" customWidth="1"/>
    <col min="3378" max="3379" width="9.6640625" customWidth="1"/>
    <col min="3380" max="3380" width="11.109375" customWidth="1"/>
    <col min="3381" max="3381" width="9.6640625" customWidth="1"/>
    <col min="3382" max="3382" width="10.6640625" customWidth="1"/>
    <col min="3383" max="3383" width="10.88671875" customWidth="1"/>
    <col min="3384" max="3384" width="10.109375" customWidth="1"/>
    <col min="3385" max="3386" width="11.44140625" customWidth="1"/>
    <col min="3387" max="3387" width="11.33203125" customWidth="1"/>
    <col min="3388" max="3388" width="10.6640625" customWidth="1"/>
    <col min="3389" max="3390" width="9.6640625" customWidth="1"/>
    <col min="3391" max="3391" width="9" customWidth="1"/>
    <col min="3392" max="3392" width="9.5546875" customWidth="1"/>
    <col min="3393" max="3393" width="9.44140625" customWidth="1"/>
    <col min="3394" max="3394" width="9.109375" customWidth="1"/>
    <col min="3395" max="3395" width="9.5546875" customWidth="1"/>
    <col min="3396" max="3396" width="10.33203125" customWidth="1"/>
    <col min="3397" max="3397" width="8.88671875" customWidth="1"/>
    <col min="3398" max="3398" width="10.5546875" customWidth="1"/>
    <col min="3399" max="3399" width="10.33203125" customWidth="1"/>
    <col min="3400" max="3400" width="10.109375" customWidth="1"/>
    <col min="3401" max="3401" width="9.44140625" customWidth="1"/>
    <col min="3402" max="3402" width="9.6640625" customWidth="1"/>
    <col min="3403" max="3403" width="10.88671875" customWidth="1"/>
    <col min="3404" max="3404" width="10.5546875" customWidth="1"/>
    <col min="3405" max="3405" width="9.5546875" customWidth="1"/>
    <col min="3406" max="3406" width="9.6640625" customWidth="1"/>
    <col min="3407" max="3407" width="9.109375" customWidth="1"/>
    <col min="3408" max="3408" width="9.6640625" customWidth="1"/>
    <col min="3409" max="3410" width="10.33203125" customWidth="1"/>
    <col min="3411" max="3411" width="9.109375" customWidth="1"/>
    <col min="3412" max="3412" width="13.5546875" customWidth="1"/>
    <col min="3413" max="3413" width="9.6640625" customWidth="1"/>
    <col min="3414" max="3414" width="9" customWidth="1"/>
    <col min="3415" max="3415" width="9.33203125" customWidth="1"/>
    <col min="3416" max="3416" width="8.5546875" customWidth="1"/>
    <col min="3417" max="3417" width="10" customWidth="1"/>
    <col min="3418" max="3418" width="9.5546875" customWidth="1"/>
    <col min="3419" max="3419" width="10.33203125" customWidth="1"/>
    <col min="3420" max="3420" width="9.5546875" customWidth="1"/>
    <col min="3421" max="3421" width="9.109375" customWidth="1"/>
    <col min="3422" max="3422" width="10" customWidth="1"/>
    <col min="3423" max="3423" width="10.33203125" customWidth="1"/>
    <col min="3424" max="3424" width="9.6640625" customWidth="1"/>
    <col min="3425" max="3425" width="10.5546875" customWidth="1"/>
    <col min="3426" max="3426" width="10" customWidth="1"/>
    <col min="3427" max="3427" width="9.44140625" customWidth="1"/>
    <col min="3586" max="3586" width="16" customWidth="1"/>
    <col min="3587" max="3587" width="10.33203125" customWidth="1"/>
    <col min="3588" max="3591" width="9.44140625" customWidth="1"/>
    <col min="3592" max="3592" width="9.109375" customWidth="1"/>
    <col min="3593" max="3593" width="10.109375" customWidth="1"/>
    <col min="3594" max="3594" width="9.5546875" customWidth="1"/>
    <col min="3595" max="3595" width="10.5546875" customWidth="1"/>
    <col min="3596" max="3596" width="9.33203125" customWidth="1"/>
    <col min="3597" max="3597" width="8.44140625" customWidth="1"/>
    <col min="3598" max="3598" width="9.6640625" customWidth="1"/>
    <col min="3599" max="3599" width="9.109375" customWidth="1"/>
    <col min="3600" max="3601" width="9.5546875" customWidth="1"/>
    <col min="3602" max="3603" width="8.5546875" customWidth="1"/>
    <col min="3604" max="3604" width="9.6640625" customWidth="1"/>
    <col min="3605" max="3605" width="10.33203125" customWidth="1"/>
    <col min="3606" max="3606" width="9.109375" customWidth="1"/>
    <col min="3607" max="3607" width="9.5546875" customWidth="1"/>
    <col min="3608" max="3608" width="9.44140625" customWidth="1"/>
    <col min="3609" max="3610" width="9.88671875" customWidth="1"/>
    <col min="3611" max="3611" width="9.6640625" customWidth="1"/>
    <col min="3612" max="3612" width="9.88671875" customWidth="1"/>
    <col min="3613" max="3613" width="9.6640625" customWidth="1"/>
    <col min="3614" max="3614" width="8.88671875" customWidth="1"/>
    <col min="3615" max="3615" width="10.33203125" customWidth="1"/>
    <col min="3617" max="3617" width="10.6640625" customWidth="1"/>
    <col min="3618" max="3618" width="10" customWidth="1"/>
    <col min="3619" max="3619" width="8.88671875" customWidth="1"/>
    <col min="3620" max="3620" width="10.6640625" customWidth="1"/>
    <col min="3621" max="3621" width="10.109375" customWidth="1"/>
    <col min="3622" max="3622" width="9.44140625" customWidth="1"/>
    <col min="3623" max="3623" width="8.88671875" customWidth="1"/>
    <col min="3624" max="3624" width="10.109375" customWidth="1"/>
    <col min="3625" max="3625" width="9.44140625" customWidth="1"/>
    <col min="3626" max="3626" width="10" customWidth="1"/>
    <col min="3627" max="3627" width="9.6640625" customWidth="1"/>
    <col min="3628" max="3628" width="9" customWidth="1"/>
    <col min="3629" max="3629" width="9.88671875" customWidth="1"/>
    <col min="3630" max="3630" width="9" customWidth="1"/>
    <col min="3631" max="3631" width="9.44140625" customWidth="1"/>
    <col min="3632" max="3633" width="9.88671875" customWidth="1"/>
    <col min="3634" max="3635" width="9.6640625" customWidth="1"/>
    <col min="3636" max="3636" width="11.109375" customWidth="1"/>
    <col min="3637" max="3637" width="9.6640625" customWidth="1"/>
    <col min="3638" max="3638" width="10.6640625" customWidth="1"/>
    <col min="3639" max="3639" width="10.88671875" customWidth="1"/>
    <col min="3640" max="3640" width="10.109375" customWidth="1"/>
    <col min="3641" max="3642" width="11.44140625" customWidth="1"/>
    <col min="3643" max="3643" width="11.33203125" customWidth="1"/>
    <col min="3644" max="3644" width="10.6640625" customWidth="1"/>
    <col min="3645" max="3646" width="9.6640625" customWidth="1"/>
    <col min="3647" max="3647" width="9" customWidth="1"/>
    <col min="3648" max="3648" width="9.5546875" customWidth="1"/>
    <col min="3649" max="3649" width="9.44140625" customWidth="1"/>
    <col min="3650" max="3650" width="9.109375" customWidth="1"/>
    <col min="3651" max="3651" width="9.5546875" customWidth="1"/>
    <col min="3652" max="3652" width="10.33203125" customWidth="1"/>
    <col min="3653" max="3653" width="8.88671875" customWidth="1"/>
    <col min="3654" max="3654" width="10.5546875" customWidth="1"/>
    <col min="3655" max="3655" width="10.33203125" customWidth="1"/>
    <col min="3656" max="3656" width="10.109375" customWidth="1"/>
    <col min="3657" max="3657" width="9.44140625" customWidth="1"/>
    <col min="3658" max="3658" width="9.6640625" customWidth="1"/>
    <col min="3659" max="3659" width="10.88671875" customWidth="1"/>
    <col min="3660" max="3660" width="10.5546875" customWidth="1"/>
    <col min="3661" max="3661" width="9.5546875" customWidth="1"/>
    <col min="3662" max="3662" width="9.6640625" customWidth="1"/>
    <col min="3663" max="3663" width="9.109375" customWidth="1"/>
    <col min="3664" max="3664" width="9.6640625" customWidth="1"/>
    <col min="3665" max="3666" width="10.33203125" customWidth="1"/>
    <col min="3667" max="3667" width="9.109375" customWidth="1"/>
    <col min="3668" max="3668" width="13.5546875" customWidth="1"/>
    <col min="3669" max="3669" width="9.6640625" customWidth="1"/>
    <col min="3670" max="3670" width="9" customWidth="1"/>
    <col min="3671" max="3671" width="9.33203125" customWidth="1"/>
    <col min="3672" max="3672" width="8.5546875" customWidth="1"/>
    <col min="3673" max="3673" width="10" customWidth="1"/>
    <col min="3674" max="3674" width="9.5546875" customWidth="1"/>
    <col min="3675" max="3675" width="10.33203125" customWidth="1"/>
    <col min="3676" max="3676" width="9.5546875" customWidth="1"/>
    <col min="3677" max="3677" width="9.109375" customWidth="1"/>
    <col min="3678" max="3678" width="10" customWidth="1"/>
    <col min="3679" max="3679" width="10.33203125" customWidth="1"/>
    <col min="3680" max="3680" width="9.6640625" customWidth="1"/>
    <col min="3681" max="3681" width="10.5546875" customWidth="1"/>
    <col min="3682" max="3682" width="10" customWidth="1"/>
    <col min="3683" max="3683" width="9.44140625" customWidth="1"/>
    <col min="3842" max="3842" width="16" customWidth="1"/>
    <col min="3843" max="3843" width="10.33203125" customWidth="1"/>
    <col min="3844" max="3847" width="9.44140625" customWidth="1"/>
    <col min="3848" max="3848" width="9.109375" customWidth="1"/>
    <col min="3849" max="3849" width="10.109375" customWidth="1"/>
    <col min="3850" max="3850" width="9.5546875" customWidth="1"/>
    <col min="3851" max="3851" width="10.5546875" customWidth="1"/>
    <col min="3852" max="3852" width="9.33203125" customWidth="1"/>
    <col min="3853" max="3853" width="8.44140625" customWidth="1"/>
    <col min="3854" max="3854" width="9.6640625" customWidth="1"/>
    <col min="3855" max="3855" width="9.109375" customWidth="1"/>
    <col min="3856" max="3857" width="9.5546875" customWidth="1"/>
    <col min="3858" max="3859" width="8.5546875" customWidth="1"/>
    <col min="3860" max="3860" width="9.6640625" customWidth="1"/>
    <col min="3861" max="3861" width="10.33203125" customWidth="1"/>
    <col min="3862" max="3862" width="9.109375" customWidth="1"/>
    <col min="3863" max="3863" width="9.5546875" customWidth="1"/>
    <col min="3864" max="3864" width="9.44140625" customWidth="1"/>
    <col min="3865" max="3866" width="9.88671875" customWidth="1"/>
    <col min="3867" max="3867" width="9.6640625" customWidth="1"/>
    <col min="3868" max="3868" width="9.88671875" customWidth="1"/>
    <col min="3869" max="3869" width="9.6640625" customWidth="1"/>
    <col min="3870" max="3870" width="8.88671875" customWidth="1"/>
    <col min="3871" max="3871" width="10.33203125" customWidth="1"/>
    <col min="3873" max="3873" width="10.6640625" customWidth="1"/>
    <col min="3874" max="3874" width="10" customWidth="1"/>
    <col min="3875" max="3875" width="8.88671875" customWidth="1"/>
    <col min="3876" max="3876" width="10.6640625" customWidth="1"/>
    <col min="3877" max="3877" width="10.109375" customWidth="1"/>
    <col min="3878" max="3878" width="9.44140625" customWidth="1"/>
    <col min="3879" max="3879" width="8.88671875" customWidth="1"/>
    <col min="3880" max="3880" width="10.109375" customWidth="1"/>
    <col min="3881" max="3881" width="9.44140625" customWidth="1"/>
    <col min="3882" max="3882" width="10" customWidth="1"/>
    <col min="3883" max="3883" width="9.6640625" customWidth="1"/>
    <col min="3884" max="3884" width="9" customWidth="1"/>
    <col min="3885" max="3885" width="9.88671875" customWidth="1"/>
    <col min="3886" max="3886" width="9" customWidth="1"/>
    <col min="3887" max="3887" width="9.44140625" customWidth="1"/>
    <col min="3888" max="3889" width="9.88671875" customWidth="1"/>
    <col min="3890" max="3891" width="9.6640625" customWidth="1"/>
    <col min="3892" max="3892" width="11.109375" customWidth="1"/>
    <col min="3893" max="3893" width="9.6640625" customWidth="1"/>
    <col min="3894" max="3894" width="10.6640625" customWidth="1"/>
    <col min="3895" max="3895" width="10.88671875" customWidth="1"/>
    <col min="3896" max="3896" width="10.109375" customWidth="1"/>
    <col min="3897" max="3898" width="11.44140625" customWidth="1"/>
    <col min="3899" max="3899" width="11.33203125" customWidth="1"/>
    <col min="3900" max="3900" width="10.6640625" customWidth="1"/>
    <col min="3901" max="3902" width="9.6640625" customWidth="1"/>
    <col min="3903" max="3903" width="9" customWidth="1"/>
    <col min="3904" max="3904" width="9.5546875" customWidth="1"/>
    <col min="3905" max="3905" width="9.44140625" customWidth="1"/>
    <col min="3906" max="3906" width="9.109375" customWidth="1"/>
    <col min="3907" max="3907" width="9.5546875" customWidth="1"/>
    <col min="3908" max="3908" width="10.33203125" customWidth="1"/>
    <col min="3909" max="3909" width="8.88671875" customWidth="1"/>
    <col min="3910" max="3910" width="10.5546875" customWidth="1"/>
    <col min="3911" max="3911" width="10.33203125" customWidth="1"/>
    <col min="3912" max="3912" width="10.109375" customWidth="1"/>
    <col min="3913" max="3913" width="9.44140625" customWidth="1"/>
    <col min="3914" max="3914" width="9.6640625" customWidth="1"/>
    <col min="3915" max="3915" width="10.88671875" customWidth="1"/>
    <col min="3916" max="3916" width="10.5546875" customWidth="1"/>
    <col min="3917" max="3917" width="9.5546875" customWidth="1"/>
    <col min="3918" max="3918" width="9.6640625" customWidth="1"/>
    <col min="3919" max="3919" width="9.109375" customWidth="1"/>
    <col min="3920" max="3920" width="9.6640625" customWidth="1"/>
    <col min="3921" max="3922" width="10.33203125" customWidth="1"/>
    <col min="3923" max="3923" width="9.109375" customWidth="1"/>
    <col min="3924" max="3924" width="13.5546875" customWidth="1"/>
    <col min="3925" max="3925" width="9.6640625" customWidth="1"/>
    <col min="3926" max="3926" width="9" customWidth="1"/>
    <col min="3927" max="3927" width="9.33203125" customWidth="1"/>
    <col min="3928" max="3928" width="8.5546875" customWidth="1"/>
    <col min="3929" max="3929" width="10" customWidth="1"/>
    <col min="3930" max="3930" width="9.5546875" customWidth="1"/>
    <col min="3931" max="3931" width="10.33203125" customWidth="1"/>
    <col min="3932" max="3932" width="9.5546875" customWidth="1"/>
    <col min="3933" max="3933" width="9.109375" customWidth="1"/>
    <col min="3934" max="3934" width="10" customWidth="1"/>
    <col min="3935" max="3935" width="10.33203125" customWidth="1"/>
    <col min="3936" max="3936" width="9.6640625" customWidth="1"/>
    <col min="3937" max="3937" width="10.5546875" customWidth="1"/>
    <col min="3938" max="3938" width="10" customWidth="1"/>
    <col min="3939" max="3939" width="9.44140625" customWidth="1"/>
    <col min="4098" max="4098" width="16" customWidth="1"/>
    <col min="4099" max="4099" width="10.33203125" customWidth="1"/>
    <col min="4100" max="4103" width="9.44140625" customWidth="1"/>
    <col min="4104" max="4104" width="9.109375" customWidth="1"/>
    <col min="4105" max="4105" width="10.109375" customWidth="1"/>
    <col min="4106" max="4106" width="9.5546875" customWidth="1"/>
    <col min="4107" max="4107" width="10.5546875" customWidth="1"/>
    <col min="4108" max="4108" width="9.33203125" customWidth="1"/>
    <col min="4109" max="4109" width="8.44140625" customWidth="1"/>
    <col min="4110" max="4110" width="9.6640625" customWidth="1"/>
    <col min="4111" max="4111" width="9.109375" customWidth="1"/>
    <col min="4112" max="4113" width="9.5546875" customWidth="1"/>
    <col min="4114" max="4115" width="8.5546875" customWidth="1"/>
    <col min="4116" max="4116" width="9.6640625" customWidth="1"/>
    <col min="4117" max="4117" width="10.33203125" customWidth="1"/>
    <col min="4118" max="4118" width="9.109375" customWidth="1"/>
    <col min="4119" max="4119" width="9.5546875" customWidth="1"/>
    <col min="4120" max="4120" width="9.44140625" customWidth="1"/>
    <col min="4121" max="4122" width="9.88671875" customWidth="1"/>
    <col min="4123" max="4123" width="9.6640625" customWidth="1"/>
    <col min="4124" max="4124" width="9.88671875" customWidth="1"/>
    <col min="4125" max="4125" width="9.6640625" customWidth="1"/>
    <col min="4126" max="4126" width="8.88671875" customWidth="1"/>
    <col min="4127" max="4127" width="10.33203125" customWidth="1"/>
    <col min="4129" max="4129" width="10.6640625" customWidth="1"/>
    <col min="4130" max="4130" width="10" customWidth="1"/>
    <col min="4131" max="4131" width="8.88671875" customWidth="1"/>
    <col min="4132" max="4132" width="10.6640625" customWidth="1"/>
    <col min="4133" max="4133" width="10.109375" customWidth="1"/>
    <col min="4134" max="4134" width="9.44140625" customWidth="1"/>
    <col min="4135" max="4135" width="8.88671875" customWidth="1"/>
    <col min="4136" max="4136" width="10.109375" customWidth="1"/>
    <col min="4137" max="4137" width="9.44140625" customWidth="1"/>
    <col min="4138" max="4138" width="10" customWidth="1"/>
    <col min="4139" max="4139" width="9.6640625" customWidth="1"/>
    <col min="4140" max="4140" width="9" customWidth="1"/>
    <col min="4141" max="4141" width="9.88671875" customWidth="1"/>
    <col min="4142" max="4142" width="9" customWidth="1"/>
    <col min="4143" max="4143" width="9.44140625" customWidth="1"/>
    <col min="4144" max="4145" width="9.88671875" customWidth="1"/>
    <col min="4146" max="4147" width="9.6640625" customWidth="1"/>
    <col min="4148" max="4148" width="11.109375" customWidth="1"/>
    <col min="4149" max="4149" width="9.6640625" customWidth="1"/>
    <col min="4150" max="4150" width="10.6640625" customWidth="1"/>
    <col min="4151" max="4151" width="10.88671875" customWidth="1"/>
    <col min="4152" max="4152" width="10.109375" customWidth="1"/>
    <col min="4153" max="4154" width="11.44140625" customWidth="1"/>
    <col min="4155" max="4155" width="11.33203125" customWidth="1"/>
    <col min="4156" max="4156" width="10.6640625" customWidth="1"/>
    <col min="4157" max="4158" width="9.6640625" customWidth="1"/>
    <col min="4159" max="4159" width="9" customWidth="1"/>
    <col min="4160" max="4160" width="9.5546875" customWidth="1"/>
    <col min="4161" max="4161" width="9.44140625" customWidth="1"/>
    <col min="4162" max="4162" width="9.109375" customWidth="1"/>
    <col min="4163" max="4163" width="9.5546875" customWidth="1"/>
    <col min="4164" max="4164" width="10.33203125" customWidth="1"/>
    <col min="4165" max="4165" width="8.88671875" customWidth="1"/>
    <col min="4166" max="4166" width="10.5546875" customWidth="1"/>
    <col min="4167" max="4167" width="10.33203125" customWidth="1"/>
    <col min="4168" max="4168" width="10.109375" customWidth="1"/>
    <col min="4169" max="4169" width="9.44140625" customWidth="1"/>
    <col min="4170" max="4170" width="9.6640625" customWidth="1"/>
    <col min="4171" max="4171" width="10.88671875" customWidth="1"/>
    <col min="4172" max="4172" width="10.5546875" customWidth="1"/>
    <col min="4173" max="4173" width="9.5546875" customWidth="1"/>
    <col min="4174" max="4174" width="9.6640625" customWidth="1"/>
    <col min="4175" max="4175" width="9.109375" customWidth="1"/>
    <col min="4176" max="4176" width="9.6640625" customWidth="1"/>
    <col min="4177" max="4178" width="10.33203125" customWidth="1"/>
    <col min="4179" max="4179" width="9.109375" customWidth="1"/>
    <col min="4180" max="4180" width="13.5546875" customWidth="1"/>
    <col min="4181" max="4181" width="9.6640625" customWidth="1"/>
    <col min="4182" max="4182" width="9" customWidth="1"/>
    <col min="4183" max="4183" width="9.33203125" customWidth="1"/>
    <col min="4184" max="4184" width="8.5546875" customWidth="1"/>
    <col min="4185" max="4185" width="10" customWidth="1"/>
    <col min="4186" max="4186" width="9.5546875" customWidth="1"/>
    <col min="4187" max="4187" width="10.33203125" customWidth="1"/>
    <col min="4188" max="4188" width="9.5546875" customWidth="1"/>
    <col min="4189" max="4189" width="9.109375" customWidth="1"/>
    <col min="4190" max="4190" width="10" customWidth="1"/>
    <col min="4191" max="4191" width="10.33203125" customWidth="1"/>
    <col min="4192" max="4192" width="9.6640625" customWidth="1"/>
    <col min="4193" max="4193" width="10.5546875" customWidth="1"/>
    <col min="4194" max="4194" width="10" customWidth="1"/>
    <col min="4195" max="4195" width="9.44140625" customWidth="1"/>
    <col min="4354" max="4354" width="16" customWidth="1"/>
    <col min="4355" max="4355" width="10.33203125" customWidth="1"/>
    <col min="4356" max="4359" width="9.44140625" customWidth="1"/>
    <col min="4360" max="4360" width="9.109375" customWidth="1"/>
    <col min="4361" max="4361" width="10.109375" customWidth="1"/>
    <col min="4362" max="4362" width="9.5546875" customWidth="1"/>
    <col min="4363" max="4363" width="10.5546875" customWidth="1"/>
    <col min="4364" max="4364" width="9.33203125" customWidth="1"/>
    <col min="4365" max="4365" width="8.44140625" customWidth="1"/>
    <col min="4366" max="4366" width="9.6640625" customWidth="1"/>
    <col min="4367" max="4367" width="9.109375" customWidth="1"/>
    <col min="4368" max="4369" width="9.5546875" customWidth="1"/>
    <col min="4370" max="4371" width="8.5546875" customWidth="1"/>
    <col min="4372" max="4372" width="9.6640625" customWidth="1"/>
    <col min="4373" max="4373" width="10.33203125" customWidth="1"/>
    <col min="4374" max="4374" width="9.109375" customWidth="1"/>
    <col min="4375" max="4375" width="9.5546875" customWidth="1"/>
    <col min="4376" max="4376" width="9.44140625" customWidth="1"/>
    <col min="4377" max="4378" width="9.88671875" customWidth="1"/>
    <col min="4379" max="4379" width="9.6640625" customWidth="1"/>
    <col min="4380" max="4380" width="9.88671875" customWidth="1"/>
    <col min="4381" max="4381" width="9.6640625" customWidth="1"/>
    <col min="4382" max="4382" width="8.88671875" customWidth="1"/>
    <col min="4383" max="4383" width="10.33203125" customWidth="1"/>
    <col min="4385" max="4385" width="10.6640625" customWidth="1"/>
    <col min="4386" max="4386" width="10" customWidth="1"/>
    <col min="4387" max="4387" width="8.88671875" customWidth="1"/>
    <col min="4388" max="4388" width="10.6640625" customWidth="1"/>
    <col min="4389" max="4389" width="10.109375" customWidth="1"/>
    <col min="4390" max="4390" width="9.44140625" customWidth="1"/>
    <col min="4391" max="4391" width="8.88671875" customWidth="1"/>
    <col min="4392" max="4392" width="10.109375" customWidth="1"/>
    <col min="4393" max="4393" width="9.44140625" customWidth="1"/>
    <col min="4394" max="4394" width="10" customWidth="1"/>
    <col min="4395" max="4395" width="9.6640625" customWidth="1"/>
    <col min="4396" max="4396" width="9" customWidth="1"/>
    <col min="4397" max="4397" width="9.88671875" customWidth="1"/>
    <col min="4398" max="4398" width="9" customWidth="1"/>
    <col min="4399" max="4399" width="9.44140625" customWidth="1"/>
    <col min="4400" max="4401" width="9.88671875" customWidth="1"/>
    <col min="4402" max="4403" width="9.6640625" customWidth="1"/>
    <col min="4404" max="4404" width="11.109375" customWidth="1"/>
    <col min="4405" max="4405" width="9.6640625" customWidth="1"/>
    <col min="4406" max="4406" width="10.6640625" customWidth="1"/>
    <col min="4407" max="4407" width="10.88671875" customWidth="1"/>
    <col min="4408" max="4408" width="10.109375" customWidth="1"/>
    <col min="4409" max="4410" width="11.44140625" customWidth="1"/>
    <col min="4411" max="4411" width="11.33203125" customWidth="1"/>
    <col min="4412" max="4412" width="10.6640625" customWidth="1"/>
    <col min="4413" max="4414" width="9.6640625" customWidth="1"/>
    <col min="4415" max="4415" width="9" customWidth="1"/>
    <col min="4416" max="4416" width="9.5546875" customWidth="1"/>
    <col min="4417" max="4417" width="9.44140625" customWidth="1"/>
    <col min="4418" max="4418" width="9.109375" customWidth="1"/>
    <col min="4419" max="4419" width="9.5546875" customWidth="1"/>
    <col min="4420" max="4420" width="10.33203125" customWidth="1"/>
    <col min="4421" max="4421" width="8.88671875" customWidth="1"/>
    <col min="4422" max="4422" width="10.5546875" customWidth="1"/>
    <col min="4423" max="4423" width="10.33203125" customWidth="1"/>
    <col min="4424" max="4424" width="10.109375" customWidth="1"/>
    <col min="4425" max="4425" width="9.44140625" customWidth="1"/>
    <col min="4426" max="4426" width="9.6640625" customWidth="1"/>
    <col min="4427" max="4427" width="10.88671875" customWidth="1"/>
    <col min="4428" max="4428" width="10.5546875" customWidth="1"/>
    <col min="4429" max="4429" width="9.5546875" customWidth="1"/>
    <col min="4430" max="4430" width="9.6640625" customWidth="1"/>
    <col min="4431" max="4431" width="9.109375" customWidth="1"/>
    <col min="4432" max="4432" width="9.6640625" customWidth="1"/>
    <col min="4433" max="4434" width="10.33203125" customWidth="1"/>
    <col min="4435" max="4435" width="9.109375" customWidth="1"/>
    <col min="4436" max="4436" width="13.5546875" customWidth="1"/>
    <col min="4437" max="4437" width="9.6640625" customWidth="1"/>
    <col min="4438" max="4438" width="9" customWidth="1"/>
    <col min="4439" max="4439" width="9.33203125" customWidth="1"/>
    <col min="4440" max="4440" width="8.5546875" customWidth="1"/>
    <col min="4441" max="4441" width="10" customWidth="1"/>
    <col min="4442" max="4442" width="9.5546875" customWidth="1"/>
    <col min="4443" max="4443" width="10.33203125" customWidth="1"/>
    <col min="4444" max="4444" width="9.5546875" customWidth="1"/>
    <col min="4445" max="4445" width="9.109375" customWidth="1"/>
    <col min="4446" max="4446" width="10" customWidth="1"/>
    <col min="4447" max="4447" width="10.33203125" customWidth="1"/>
    <col min="4448" max="4448" width="9.6640625" customWidth="1"/>
    <col min="4449" max="4449" width="10.5546875" customWidth="1"/>
    <col min="4450" max="4450" width="10" customWidth="1"/>
    <col min="4451" max="4451" width="9.44140625" customWidth="1"/>
    <col min="4610" max="4610" width="16" customWidth="1"/>
    <col min="4611" max="4611" width="10.33203125" customWidth="1"/>
    <col min="4612" max="4615" width="9.44140625" customWidth="1"/>
    <col min="4616" max="4616" width="9.109375" customWidth="1"/>
    <col min="4617" max="4617" width="10.109375" customWidth="1"/>
    <col min="4618" max="4618" width="9.5546875" customWidth="1"/>
    <col min="4619" max="4619" width="10.5546875" customWidth="1"/>
    <col min="4620" max="4620" width="9.33203125" customWidth="1"/>
    <col min="4621" max="4621" width="8.44140625" customWidth="1"/>
    <col min="4622" max="4622" width="9.6640625" customWidth="1"/>
    <col min="4623" max="4623" width="9.109375" customWidth="1"/>
    <col min="4624" max="4625" width="9.5546875" customWidth="1"/>
    <col min="4626" max="4627" width="8.5546875" customWidth="1"/>
    <col min="4628" max="4628" width="9.6640625" customWidth="1"/>
    <col min="4629" max="4629" width="10.33203125" customWidth="1"/>
    <col min="4630" max="4630" width="9.109375" customWidth="1"/>
    <col min="4631" max="4631" width="9.5546875" customWidth="1"/>
    <col min="4632" max="4632" width="9.44140625" customWidth="1"/>
    <col min="4633" max="4634" width="9.88671875" customWidth="1"/>
    <col min="4635" max="4635" width="9.6640625" customWidth="1"/>
    <col min="4636" max="4636" width="9.88671875" customWidth="1"/>
    <col min="4637" max="4637" width="9.6640625" customWidth="1"/>
    <col min="4638" max="4638" width="8.88671875" customWidth="1"/>
    <col min="4639" max="4639" width="10.33203125" customWidth="1"/>
    <col min="4641" max="4641" width="10.6640625" customWidth="1"/>
    <col min="4642" max="4642" width="10" customWidth="1"/>
    <col min="4643" max="4643" width="8.88671875" customWidth="1"/>
    <col min="4644" max="4644" width="10.6640625" customWidth="1"/>
    <col min="4645" max="4645" width="10.109375" customWidth="1"/>
    <col min="4646" max="4646" width="9.44140625" customWidth="1"/>
    <col min="4647" max="4647" width="8.88671875" customWidth="1"/>
    <col min="4648" max="4648" width="10.109375" customWidth="1"/>
    <col min="4649" max="4649" width="9.44140625" customWidth="1"/>
    <col min="4650" max="4650" width="10" customWidth="1"/>
    <col min="4651" max="4651" width="9.6640625" customWidth="1"/>
    <col min="4652" max="4652" width="9" customWidth="1"/>
    <col min="4653" max="4653" width="9.88671875" customWidth="1"/>
    <col min="4654" max="4654" width="9" customWidth="1"/>
    <col min="4655" max="4655" width="9.44140625" customWidth="1"/>
    <col min="4656" max="4657" width="9.88671875" customWidth="1"/>
    <col min="4658" max="4659" width="9.6640625" customWidth="1"/>
    <col min="4660" max="4660" width="11.109375" customWidth="1"/>
    <col min="4661" max="4661" width="9.6640625" customWidth="1"/>
    <col min="4662" max="4662" width="10.6640625" customWidth="1"/>
    <col min="4663" max="4663" width="10.88671875" customWidth="1"/>
    <col min="4664" max="4664" width="10.109375" customWidth="1"/>
    <col min="4665" max="4666" width="11.44140625" customWidth="1"/>
    <col min="4667" max="4667" width="11.33203125" customWidth="1"/>
    <col min="4668" max="4668" width="10.6640625" customWidth="1"/>
    <col min="4669" max="4670" width="9.6640625" customWidth="1"/>
    <col min="4671" max="4671" width="9" customWidth="1"/>
    <col min="4672" max="4672" width="9.5546875" customWidth="1"/>
    <col min="4673" max="4673" width="9.44140625" customWidth="1"/>
    <col min="4674" max="4674" width="9.109375" customWidth="1"/>
    <col min="4675" max="4675" width="9.5546875" customWidth="1"/>
    <col min="4676" max="4676" width="10.33203125" customWidth="1"/>
    <col min="4677" max="4677" width="8.88671875" customWidth="1"/>
    <col min="4678" max="4678" width="10.5546875" customWidth="1"/>
    <col min="4679" max="4679" width="10.33203125" customWidth="1"/>
    <col min="4680" max="4680" width="10.109375" customWidth="1"/>
    <col min="4681" max="4681" width="9.44140625" customWidth="1"/>
    <col min="4682" max="4682" width="9.6640625" customWidth="1"/>
    <col min="4683" max="4683" width="10.88671875" customWidth="1"/>
    <col min="4684" max="4684" width="10.5546875" customWidth="1"/>
    <col min="4685" max="4685" width="9.5546875" customWidth="1"/>
    <col min="4686" max="4686" width="9.6640625" customWidth="1"/>
    <col min="4687" max="4687" width="9.109375" customWidth="1"/>
    <col min="4688" max="4688" width="9.6640625" customWidth="1"/>
    <col min="4689" max="4690" width="10.33203125" customWidth="1"/>
    <col min="4691" max="4691" width="9.109375" customWidth="1"/>
    <col min="4692" max="4692" width="13.5546875" customWidth="1"/>
    <col min="4693" max="4693" width="9.6640625" customWidth="1"/>
    <col min="4694" max="4694" width="9" customWidth="1"/>
    <col min="4695" max="4695" width="9.33203125" customWidth="1"/>
    <col min="4696" max="4696" width="8.5546875" customWidth="1"/>
    <col min="4697" max="4697" width="10" customWidth="1"/>
    <col min="4698" max="4698" width="9.5546875" customWidth="1"/>
    <col min="4699" max="4699" width="10.33203125" customWidth="1"/>
    <col min="4700" max="4700" width="9.5546875" customWidth="1"/>
    <col min="4701" max="4701" width="9.109375" customWidth="1"/>
    <col min="4702" max="4702" width="10" customWidth="1"/>
    <col min="4703" max="4703" width="10.33203125" customWidth="1"/>
    <col min="4704" max="4704" width="9.6640625" customWidth="1"/>
    <col min="4705" max="4705" width="10.5546875" customWidth="1"/>
    <col min="4706" max="4706" width="10" customWidth="1"/>
    <col min="4707" max="4707" width="9.44140625" customWidth="1"/>
    <col min="4866" max="4866" width="16" customWidth="1"/>
    <col min="4867" max="4867" width="10.33203125" customWidth="1"/>
    <col min="4868" max="4871" width="9.44140625" customWidth="1"/>
    <col min="4872" max="4872" width="9.109375" customWidth="1"/>
    <col min="4873" max="4873" width="10.109375" customWidth="1"/>
    <col min="4874" max="4874" width="9.5546875" customWidth="1"/>
    <col min="4875" max="4875" width="10.5546875" customWidth="1"/>
    <col min="4876" max="4876" width="9.33203125" customWidth="1"/>
    <col min="4877" max="4877" width="8.44140625" customWidth="1"/>
    <col min="4878" max="4878" width="9.6640625" customWidth="1"/>
    <col min="4879" max="4879" width="9.109375" customWidth="1"/>
    <col min="4880" max="4881" width="9.5546875" customWidth="1"/>
    <col min="4882" max="4883" width="8.5546875" customWidth="1"/>
    <col min="4884" max="4884" width="9.6640625" customWidth="1"/>
    <col min="4885" max="4885" width="10.33203125" customWidth="1"/>
    <col min="4886" max="4886" width="9.109375" customWidth="1"/>
    <col min="4887" max="4887" width="9.5546875" customWidth="1"/>
    <col min="4888" max="4888" width="9.44140625" customWidth="1"/>
    <col min="4889" max="4890" width="9.88671875" customWidth="1"/>
    <col min="4891" max="4891" width="9.6640625" customWidth="1"/>
    <col min="4892" max="4892" width="9.88671875" customWidth="1"/>
    <col min="4893" max="4893" width="9.6640625" customWidth="1"/>
    <col min="4894" max="4894" width="8.88671875" customWidth="1"/>
    <col min="4895" max="4895" width="10.33203125" customWidth="1"/>
    <col min="4897" max="4897" width="10.6640625" customWidth="1"/>
    <col min="4898" max="4898" width="10" customWidth="1"/>
    <col min="4899" max="4899" width="8.88671875" customWidth="1"/>
    <col min="4900" max="4900" width="10.6640625" customWidth="1"/>
    <col min="4901" max="4901" width="10.109375" customWidth="1"/>
    <col min="4902" max="4902" width="9.44140625" customWidth="1"/>
    <col min="4903" max="4903" width="8.88671875" customWidth="1"/>
    <col min="4904" max="4904" width="10.109375" customWidth="1"/>
    <col min="4905" max="4905" width="9.44140625" customWidth="1"/>
    <col min="4906" max="4906" width="10" customWidth="1"/>
    <col min="4907" max="4907" width="9.6640625" customWidth="1"/>
    <col min="4908" max="4908" width="9" customWidth="1"/>
    <col min="4909" max="4909" width="9.88671875" customWidth="1"/>
    <col min="4910" max="4910" width="9" customWidth="1"/>
    <col min="4911" max="4911" width="9.44140625" customWidth="1"/>
    <col min="4912" max="4913" width="9.88671875" customWidth="1"/>
    <col min="4914" max="4915" width="9.6640625" customWidth="1"/>
    <col min="4916" max="4916" width="11.109375" customWidth="1"/>
    <col min="4917" max="4917" width="9.6640625" customWidth="1"/>
    <col min="4918" max="4918" width="10.6640625" customWidth="1"/>
    <col min="4919" max="4919" width="10.88671875" customWidth="1"/>
    <col min="4920" max="4920" width="10.109375" customWidth="1"/>
    <col min="4921" max="4922" width="11.44140625" customWidth="1"/>
    <col min="4923" max="4923" width="11.33203125" customWidth="1"/>
    <col min="4924" max="4924" width="10.6640625" customWidth="1"/>
    <col min="4925" max="4926" width="9.6640625" customWidth="1"/>
    <col min="4927" max="4927" width="9" customWidth="1"/>
    <col min="4928" max="4928" width="9.5546875" customWidth="1"/>
    <col min="4929" max="4929" width="9.44140625" customWidth="1"/>
    <col min="4930" max="4930" width="9.109375" customWidth="1"/>
    <col min="4931" max="4931" width="9.5546875" customWidth="1"/>
    <col min="4932" max="4932" width="10.33203125" customWidth="1"/>
    <col min="4933" max="4933" width="8.88671875" customWidth="1"/>
    <col min="4934" max="4934" width="10.5546875" customWidth="1"/>
    <col min="4935" max="4935" width="10.33203125" customWidth="1"/>
    <col min="4936" max="4936" width="10.109375" customWidth="1"/>
    <col min="4937" max="4937" width="9.44140625" customWidth="1"/>
    <col min="4938" max="4938" width="9.6640625" customWidth="1"/>
    <col min="4939" max="4939" width="10.88671875" customWidth="1"/>
    <col min="4940" max="4940" width="10.5546875" customWidth="1"/>
    <col min="4941" max="4941" width="9.5546875" customWidth="1"/>
    <col min="4942" max="4942" width="9.6640625" customWidth="1"/>
    <col min="4943" max="4943" width="9.109375" customWidth="1"/>
    <col min="4944" max="4944" width="9.6640625" customWidth="1"/>
    <col min="4945" max="4946" width="10.33203125" customWidth="1"/>
    <col min="4947" max="4947" width="9.109375" customWidth="1"/>
    <col min="4948" max="4948" width="13.5546875" customWidth="1"/>
    <col min="4949" max="4949" width="9.6640625" customWidth="1"/>
    <col min="4950" max="4950" width="9" customWidth="1"/>
    <col min="4951" max="4951" width="9.33203125" customWidth="1"/>
    <col min="4952" max="4952" width="8.5546875" customWidth="1"/>
    <col min="4953" max="4953" width="10" customWidth="1"/>
    <col min="4954" max="4954" width="9.5546875" customWidth="1"/>
    <col min="4955" max="4955" width="10.33203125" customWidth="1"/>
    <col min="4956" max="4956" width="9.5546875" customWidth="1"/>
    <col min="4957" max="4957" width="9.109375" customWidth="1"/>
    <col min="4958" max="4958" width="10" customWidth="1"/>
    <col min="4959" max="4959" width="10.33203125" customWidth="1"/>
    <col min="4960" max="4960" width="9.6640625" customWidth="1"/>
    <col min="4961" max="4961" width="10.5546875" customWidth="1"/>
    <col min="4962" max="4962" width="10" customWidth="1"/>
    <col min="4963" max="4963" width="9.44140625" customWidth="1"/>
    <col min="5122" max="5122" width="16" customWidth="1"/>
    <col min="5123" max="5123" width="10.33203125" customWidth="1"/>
    <col min="5124" max="5127" width="9.44140625" customWidth="1"/>
    <col min="5128" max="5128" width="9.109375" customWidth="1"/>
    <col min="5129" max="5129" width="10.109375" customWidth="1"/>
    <col min="5130" max="5130" width="9.5546875" customWidth="1"/>
    <col min="5131" max="5131" width="10.5546875" customWidth="1"/>
    <col min="5132" max="5132" width="9.33203125" customWidth="1"/>
    <col min="5133" max="5133" width="8.44140625" customWidth="1"/>
    <col min="5134" max="5134" width="9.6640625" customWidth="1"/>
    <col min="5135" max="5135" width="9.109375" customWidth="1"/>
    <col min="5136" max="5137" width="9.5546875" customWidth="1"/>
    <col min="5138" max="5139" width="8.5546875" customWidth="1"/>
    <col min="5140" max="5140" width="9.6640625" customWidth="1"/>
    <col min="5141" max="5141" width="10.33203125" customWidth="1"/>
    <col min="5142" max="5142" width="9.109375" customWidth="1"/>
    <col min="5143" max="5143" width="9.5546875" customWidth="1"/>
    <col min="5144" max="5144" width="9.44140625" customWidth="1"/>
    <col min="5145" max="5146" width="9.88671875" customWidth="1"/>
    <col min="5147" max="5147" width="9.6640625" customWidth="1"/>
    <col min="5148" max="5148" width="9.88671875" customWidth="1"/>
    <col min="5149" max="5149" width="9.6640625" customWidth="1"/>
    <col min="5150" max="5150" width="8.88671875" customWidth="1"/>
    <col min="5151" max="5151" width="10.33203125" customWidth="1"/>
    <col min="5153" max="5153" width="10.6640625" customWidth="1"/>
    <col min="5154" max="5154" width="10" customWidth="1"/>
    <col min="5155" max="5155" width="8.88671875" customWidth="1"/>
    <col min="5156" max="5156" width="10.6640625" customWidth="1"/>
    <col min="5157" max="5157" width="10.109375" customWidth="1"/>
    <col min="5158" max="5158" width="9.44140625" customWidth="1"/>
    <col min="5159" max="5159" width="8.88671875" customWidth="1"/>
    <col min="5160" max="5160" width="10.109375" customWidth="1"/>
    <col min="5161" max="5161" width="9.44140625" customWidth="1"/>
    <col min="5162" max="5162" width="10" customWidth="1"/>
    <col min="5163" max="5163" width="9.6640625" customWidth="1"/>
    <col min="5164" max="5164" width="9" customWidth="1"/>
    <col min="5165" max="5165" width="9.88671875" customWidth="1"/>
    <col min="5166" max="5166" width="9" customWidth="1"/>
    <col min="5167" max="5167" width="9.44140625" customWidth="1"/>
    <col min="5168" max="5169" width="9.88671875" customWidth="1"/>
    <col min="5170" max="5171" width="9.6640625" customWidth="1"/>
    <col min="5172" max="5172" width="11.109375" customWidth="1"/>
    <col min="5173" max="5173" width="9.6640625" customWidth="1"/>
    <col min="5174" max="5174" width="10.6640625" customWidth="1"/>
    <col min="5175" max="5175" width="10.88671875" customWidth="1"/>
    <col min="5176" max="5176" width="10.109375" customWidth="1"/>
    <col min="5177" max="5178" width="11.44140625" customWidth="1"/>
    <col min="5179" max="5179" width="11.33203125" customWidth="1"/>
    <col min="5180" max="5180" width="10.6640625" customWidth="1"/>
    <col min="5181" max="5182" width="9.6640625" customWidth="1"/>
    <col min="5183" max="5183" width="9" customWidth="1"/>
    <col min="5184" max="5184" width="9.5546875" customWidth="1"/>
    <col min="5185" max="5185" width="9.44140625" customWidth="1"/>
    <col min="5186" max="5186" width="9.109375" customWidth="1"/>
    <col min="5187" max="5187" width="9.5546875" customWidth="1"/>
    <col min="5188" max="5188" width="10.33203125" customWidth="1"/>
    <col min="5189" max="5189" width="8.88671875" customWidth="1"/>
    <col min="5190" max="5190" width="10.5546875" customWidth="1"/>
    <col min="5191" max="5191" width="10.33203125" customWidth="1"/>
    <col min="5192" max="5192" width="10.109375" customWidth="1"/>
    <col min="5193" max="5193" width="9.44140625" customWidth="1"/>
    <col min="5194" max="5194" width="9.6640625" customWidth="1"/>
    <col min="5195" max="5195" width="10.88671875" customWidth="1"/>
    <col min="5196" max="5196" width="10.5546875" customWidth="1"/>
    <col min="5197" max="5197" width="9.5546875" customWidth="1"/>
    <col min="5198" max="5198" width="9.6640625" customWidth="1"/>
    <col min="5199" max="5199" width="9.109375" customWidth="1"/>
    <col min="5200" max="5200" width="9.6640625" customWidth="1"/>
    <col min="5201" max="5202" width="10.33203125" customWidth="1"/>
    <col min="5203" max="5203" width="9.109375" customWidth="1"/>
    <col min="5204" max="5204" width="13.5546875" customWidth="1"/>
    <col min="5205" max="5205" width="9.6640625" customWidth="1"/>
    <col min="5206" max="5206" width="9" customWidth="1"/>
    <col min="5207" max="5207" width="9.33203125" customWidth="1"/>
    <col min="5208" max="5208" width="8.5546875" customWidth="1"/>
    <col min="5209" max="5209" width="10" customWidth="1"/>
    <col min="5210" max="5210" width="9.5546875" customWidth="1"/>
    <col min="5211" max="5211" width="10.33203125" customWidth="1"/>
    <col min="5212" max="5212" width="9.5546875" customWidth="1"/>
    <col min="5213" max="5213" width="9.109375" customWidth="1"/>
    <col min="5214" max="5214" width="10" customWidth="1"/>
    <col min="5215" max="5215" width="10.33203125" customWidth="1"/>
    <col min="5216" max="5216" width="9.6640625" customWidth="1"/>
    <col min="5217" max="5217" width="10.5546875" customWidth="1"/>
    <col min="5218" max="5218" width="10" customWidth="1"/>
    <col min="5219" max="5219" width="9.44140625" customWidth="1"/>
    <col min="5378" max="5378" width="16" customWidth="1"/>
    <col min="5379" max="5379" width="10.33203125" customWidth="1"/>
    <col min="5380" max="5383" width="9.44140625" customWidth="1"/>
    <col min="5384" max="5384" width="9.109375" customWidth="1"/>
    <col min="5385" max="5385" width="10.109375" customWidth="1"/>
    <col min="5386" max="5386" width="9.5546875" customWidth="1"/>
    <col min="5387" max="5387" width="10.5546875" customWidth="1"/>
    <col min="5388" max="5388" width="9.33203125" customWidth="1"/>
    <col min="5389" max="5389" width="8.44140625" customWidth="1"/>
    <col min="5390" max="5390" width="9.6640625" customWidth="1"/>
    <col min="5391" max="5391" width="9.109375" customWidth="1"/>
    <col min="5392" max="5393" width="9.5546875" customWidth="1"/>
    <col min="5394" max="5395" width="8.5546875" customWidth="1"/>
    <col min="5396" max="5396" width="9.6640625" customWidth="1"/>
    <col min="5397" max="5397" width="10.33203125" customWidth="1"/>
    <col min="5398" max="5398" width="9.109375" customWidth="1"/>
    <col min="5399" max="5399" width="9.5546875" customWidth="1"/>
    <col min="5400" max="5400" width="9.44140625" customWidth="1"/>
    <col min="5401" max="5402" width="9.88671875" customWidth="1"/>
    <col min="5403" max="5403" width="9.6640625" customWidth="1"/>
    <col min="5404" max="5404" width="9.88671875" customWidth="1"/>
    <col min="5405" max="5405" width="9.6640625" customWidth="1"/>
    <col min="5406" max="5406" width="8.88671875" customWidth="1"/>
    <col min="5407" max="5407" width="10.33203125" customWidth="1"/>
    <col min="5409" max="5409" width="10.6640625" customWidth="1"/>
    <col min="5410" max="5410" width="10" customWidth="1"/>
    <col min="5411" max="5411" width="8.88671875" customWidth="1"/>
    <col min="5412" max="5412" width="10.6640625" customWidth="1"/>
    <col min="5413" max="5413" width="10.109375" customWidth="1"/>
    <col min="5414" max="5414" width="9.44140625" customWidth="1"/>
    <col min="5415" max="5415" width="8.88671875" customWidth="1"/>
    <col min="5416" max="5416" width="10.109375" customWidth="1"/>
    <col min="5417" max="5417" width="9.44140625" customWidth="1"/>
    <col min="5418" max="5418" width="10" customWidth="1"/>
    <col min="5419" max="5419" width="9.6640625" customWidth="1"/>
    <col min="5420" max="5420" width="9" customWidth="1"/>
    <col min="5421" max="5421" width="9.88671875" customWidth="1"/>
    <col min="5422" max="5422" width="9" customWidth="1"/>
    <col min="5423" max="5423" width="9.44140625" customWidth="1"/>
    <col min="5424" max="5425" width="9.88671875" customWidth="1"/>
    <col min="5426" max="5427" width="9.6640625" customWidth="1"/>
    <col min="5428" max="5428" width="11.109375" customWidth="1"/>
    <col min="5429" max="5429" width="9.6640625" customWidth="1"/>
    <col min="5430" max="5430" width="10.6640625" customWidth="1"/>
    <col min="5431" max="5431" width="10.88671875" customWidth="1"/>
    <col min="5432" max="5432" width="10.109375" customWidth="1"/>
    <col min="5433" max="5434" width="11.44140625" customWidth="1"/>
    <col min="5435" max="5435" width="11.33203125" customWidth="1"/>
    <col min="5436" max="5436" width="10.6640625" customWidth="1"/>
    <col min="5437" max="5438" width="9.6640625" customWidth="1"/>
    <col min="5439" max="5439" width="9" customWidth="1"/>
    <col min="5440" max="5440" width="9.5546875" customWidth="1"/>
    <col min="5441" max="5441" width="9.44140625" customWidth="1"/>
    <col min="5442" max="5442" width="9.109375" customWidth="1"/>
    <col min="5443" max="5443" width="9.5546875" customWidth="1"/>
    <col min="5444" max="5444" width="10.33203125" customWidth="1"/>
    <col min="5445" max="5445" width="8.88671875" customWidth="1"/>
    <col min="5446" max="5446" width="10.5546875" customWidth="1"/>
    <col min="5447" max="5447" width="10.33203125" customWidth="1"/>
    <col min="5448" max="5448" width="10.109375" customWidth="1"/>
    <col min="5449" max="5449" width="9.44140625" customWidth="1"/>
    <col min="5450" max="5450" width="9.6640625" customWidth="1"/>
    <col min="5451" max="5451" width="10.88671875" customWidth="1"/>
    <col min="5452" max="5452" width="10.5546875" customWidth="1"/>
    <col min="5453" max="5453" width="9.5546875" customWidth="1"/>
    <col min="5454" max="5454" width="9.6640625" customWidth="1"/>
    <col min="5455" max="5455" width="9.109375" customWidth="1"/>
    <col min="5456" max="5456" width="9.6640625" customWidth="1"/>
    <col min="5457" max="5458" width="10.33203125" customWidth="1"/>
    <col min="5459" max="5459" width="9.109375" customWidth="1"/>
    <col min="5460" max="5460" width="13.5546875" customWidth="1"/>
    <col min="5461" max="5461" width="9.6640625" customWidth="1"/>
    <col min="5462" max="5462" width="9" customWidth="1"/>
    <col min="5463" max="5463" width="9.33203125" customWidth="1"/>
    <col min="5464" max="5464" width="8.5546875" customWidth="1"/>
    <col min="5465" max="5465" width="10" customWidth="1"/>
    <col min="5466" max="5466" width="9.5546875" customWidth="1"/>
    <col min="5467" max="5467" width="10.33203125" customWidth="1"/>
    <col min="5468" max="5468" width="9.5546875" customWidth="1"/>
    <col min="5469" max="5469" width="9.109375" customWidth="1"/>
    <col min="5470" max="5470" width="10" customWidth="1"/>
    <col min="5471" max="5471" width="10.33203125" customWidth="1"/>
    <col min="5472" max="5472" width="9.6640625" customWidth="1"/>
    <col min="5473" max="5473" width="10.5546875" customWidth="1"/>
    <col min="5474" max="5474" width="10" customWidth="1"/>
    <col min="5475" max="5475" width="9.44140625" customWidth="1"/>
    <col min="5634" max="5634" width="16" customWidth="1"/>
    <col min="5635" max="5635" width="10.33203125" customWidth="1"/>
    <col min="5636" max="5639" width="9.44140625" customWidth="1"/>
    <col min="5640" max="5640" width="9.109375" customWidth="1"/>
    <col min="5641" max="5641" width="10.109375" customWidth="1"/>
    <col min="5642" max="5642" width="9.5546875" customWidth="1"/>
    <col min="5643" max="5643" width="10.5546875" customWidth="1"/>
    <col min="5644" max="5644" width="9.33203125" customWidth="1"/>
    <col min="5645" max="5645" width="8.44140625" customWidth="1"/>
    <col min="5646" max="5646" width="9.6640625" customWidth="1"/>
    <col min="5647" max="5647" width="9.109375" customWidth="1"/>
    <col min="5648" max="5649" width="9.5546875" customWidth="1"/>
    <col min="5650" max="5651" width="8.5546875" customWidth="1"/>
    <col min="5652" max="5652" width="9.6640625" customWidth="1"/>
    <col min="5653" max="5653" width="10.33203125" customWidth="1"/>
    <col min="5654" max="5654" width="9.109375" customWidth="1"/>
    <col min="5655" max="5655" width="9.5546875" customWidth="1"/>
    <col min="5656" max="5656" width="9.44140625" customWidth="1"/>
    <col min="5657" max="5658" width="9.88671875" customWidth="1"/>
    <col min="5659" max="5659" width="9.6640625" customWidth="1"/>
    <col min="5660" max="5660" width="9.88671875" customWidth="1"/>
    <col min="5661" max="5661" width="9.6640625" customWidth="1"/>
    <col min="5662" max="5662" width="8.88671875" customWidth="1"/>
    <col min="5663" max="5663" width="10.33203125" customWidth="1"/>
    <col min="5665" max="5665" width="10.6640625" customWidth="1"/>
    <col min="5666" max="5666" width="10" customWidth="1"/>
    <col min="5667" max="5667" width="8.88671875" customWidth="1"/>
    <col min="5668" max="5668" width="10.6640625" customWidth="1"/>
    <col min="5669" max="5669" width="10.109375" customWidth="1"/>
    <col min="5670" max="5670" width="9.44140625" customWidth="1"/>
    <col min="5671" max="5671" width="8.88671875" customWidth="1"/>
    <col min="5672" max="5672" width="10.109375" customWidth="1"/>
    <col min="5673" max="5673" width="9.44140625" customWidth="1"/>
    <col min="5674" max="5674" width="10" customWidth="1"/>
    <col min="5675" max="5675" width="9.6640625" customWidth="1"/>
    <col min="5676" max="5676" width="9" customWidth="1"/>
    <col min="5677" max="5677" width="9.88671875" customWidth="1"/>
    <col min="5678" max="5678" width="9" customWidth="1"/>
    <col min="5679" max="5679" width="9.44140625" customWidth="1"/>
    <col min="5680" max="5681" width="9.88671875" customWidth="1"/>
    <col min="5682" max="5683" width="9.6640625" customWidth="1"/>
    <col min="5684" max="5684" width="11.109375" customWidth="1"/>
    <col min="5685" max="5685" width="9.6640625" customWidth="1"/>
    <col min="5686" max="5686" width="10.6640625" customWidth="1"/>
    <col min="5687" max="5687" width="10.88671875" customWidth="1"/>
    <col min="5688" max="5688" width="10.109375" customWidth="1"/>
    <col min="5689" max="5690" width="11.44140625" customWidth="1"/>
    <col min="5691" max="5691" width="11.33203125" customWidth="1"/>
    <col min="5692" max="5692" width="10.6640625" customWidth="1"/>
    <col min="5693" max="5694" width="9.6640625" customWidth="1"/>
    <col min="5695" max="5695" width="9" customWidth="1"/>
    <col min="5696" max="5696" width="9.5546875" customWidth="1"/>
    <col min="5697" max="5697" width="9.44140625" customWidth="1"/>
    <col min="5698" max="5698" width="9.109375" customWidth="1"/>
    <col min="5699" max="5699" width="9.5546875" customWidth="1"/>
    <col min="5700" max="5700" width="10.33203125" customWidth="1"/>
    <col min="5701" max="5701" width="8.88671875" customWidth="1"/>
    <col min="5702" max="5702" width="10.5546875" customWidth="1"/>
    <col min="5703" max="5703" width="10.33203125" customWidth="1"/>
    <col min="5704" max="5704" width="10.109375" customWidth="1"/>
    <col min="5705" max="5705" width="9.44140625" customWidth="1"/>
    <col min="5706" max="5706" width="9.6640625" customWidth="1"/>
    <col min="5707" max="5707" width="10.88671875" customWidth="1"/>
    <col min="5708" max="5708" width="10.5546875" customWidth="1"/>
    <col min="5709" max="5709" width="9.5546875" customWidth="1"/>
    <col min="5710" max="5710" width="9.6640625" customWidth="1"/>
    <col min="5711" max="5711" width="9.109375" customWidth="1"/>
    <col min="5712" max="5712" width="9.6640625" customWidth="1"/>
    <col min="5713" max="5714" width="10.33203125" customWidth="1"/>
    <col min="5715" max="5715" width="9.109375" customWidth="1"/>
    <col min="5716" max="5716" width="13.5546875" customWidth="1"/>
    <col min="5717" max="5717" width="9.6640625" customWidth="1"/>
    <col min="5718" max="5718" width="9" customWidth="1"/>
    <col min="5719" max="5719" width="9.33203125" customWidth="1"/>
    <col min="5720" max="5720" width="8.5546875" customWidth="1"/>
    <col min="5721" max="5721" width="10" customWidth="1"/>
    <col min="5722" max="5722" width="9.5546875" customWidth="1"/>
    <col min="5723" max="5723" width="10.33203125" customWidth="1"/>
    <col min="5724" max="5724" width="9.5546875" customWidth="1"/>
    <col min="5725" max="5725" width="9.109375" customWidth="1"/>
    <col min="5726" max="5726" width="10" customWidth="1"/>
    <col min="5727" max="5727" width="10.33203125" customWidth="1"/>
    <col min="5728" max="5728" width="9.6640625" customWidth="1"/>
    <col min="5729" max="5729" width="10.5546875" customWidth="1"/>
    <col min="5730" max="5730" width="10" customWidth="1"/>
    <col min="5731" max="5731" width="9.44140625" customWidth="1"/>
    <col min="5890" max="5890" width="16" customWidth="1"/>
    <col min="5891" max="5891" width="10.33203125" customWidth="1"/>
    <col min="5892" max="5895" width="9.44140625" customWidth="1"/>
    <col min="5896" max="5896" width="9.109375" customWidth="1"/>
    <col min="5897" max="5897" width="10.109375" customWidth="1"/>
    <col min="5898" max="5898" width="9.5546875" customWidth="1"/>
    <col min="5899" max="5899" width="10.5546875" customWidth="1"/>
    <col min="5900" max="5900" width="9.33203125" customWidth="1"/>
    <col min="5901" max="5901" width="8.44140625" customWidth="1"/>
    <col min="5902" max="5902" width="9.6640625" customWidth="1"/>
    <col min="5903" max="5903" width="9.109375" customWidth="1"/>
    <col min="5904" max="5905" width="9.5546875" customWidth="1"/>
    <col min="5906" max="5907" width="8.5546875" customWidth="1"/>
    <col min="5908" max="5908" width="9.6640625" customWidth="1"/>
    <col min="5909" max="5909" width="10.33203125" customWidth="1"/>
    <col min="5910" max="5910" width="9.109375" customWidth="1"/>
    <col min="5911" max="5911" width="9.5546875" customWidth="1"/>
    <col min="5912" max="5912" width="9.44140625" customWidth="1"/>
    <col min="5913" max="5914" width="9.88671875" customWidth="1"/>
    <col min="5915" max="5915" width="9.6640625" customWidth="1"/>
    <col min="5916" max="5916" width="9.88671875" customWidth="1"/>
    <col min="5917" max="5917" width="9.6640625" customWidth="1"/>
    <col min="5918" max="5918" width="8.88671875" customWidth="1"/>
    <col min="5919" max="5919" width="10.33203125" customWidth="1"/>
    <col min="5921" max="5921" width="10.6640625" customWidth="1"/>
    <col min="5922" max="5922" width="10" customWidth="1"/>
    <col min="5923" max="5923" width="8.88671875" customWidth="1"/>
    <col min="5924" max="5924" width="10.6640625" customWidth="1"/>
    <col min="5925" max="5925" width="10.109375" customWidth="1"/>
    <col min="5926" max="5926" width="9.44140625" customWidth="1"/>
    <col min="5927" max="5927" width="8.88671875" customWidth="1"/>
    <col min="5928" max="5928" width="10.109375" customWidth="1"/>
    <col min="5929" max="5929" width="9.44140625" customWidth="1"/>
    <col min="5930" max="5930" width="10" customWidth="1"/>
    <col min="5931" max="5931" width="9.6640625" customWidth="1"/>
    <col min="5932" max="5932" width="9" customWidth="1"/>
    <col min="5933" max="5933" width="9.88671875" customWidth="1"/>
    <col min="5934" max="5934" width="9" customWidth="1"/>
    <col min="5935" max="5935" width="9.44140625" customWidth="1"/>
    <col min="5936" max="5937" width="9.88671875" customWidth="1"/>
    <col min="5938" max="5939" width="9.6640625" customWidth="1"/>
    <col min="5940" max="5940" width="11.109375" customWidth="1"/>
    <col min="5941" max="5941" width="9.6640625" customWidth="1"/>
    <col min="5942" max="5942" width="10.6640625" customWidth="1"/>
    <col min="5943" max="5943" width="10.88671875" customWidth="1"/>
    <col min="5944" max="5944" width="10.109375" customWidth="1"/>
    <col min="5945" max="5946" width="11.44140625" customWidth="1"/>
    <col min="5947" max="5947" width="11.33203125" customWidth="1"/>
    <col min="5948" max="5948" width="10.6640625" customWidth="1"/>
    <col min="5949" max="5950" width="9.6640625" customWidth="1"/>
    <col min="5951" max="5951" width="9" customWidth="1"/>
    <col min="5952" max="5952" width="9.5546875" customWidth="1"/>
    <col min="5953" max="5953" width="9.44140625" customWidth="1"/>
    <col min="5954" max="5954" width="9.109375" customWidth="1"/>
    <col min="5955" max="5955" width="9.5546875" customWidth="1"/>
    <col min="5956" max="5956" width="10.33203125" customWidth="1"/>
    <col min="5957" max="5957" width="8.88671875" customWidth="1"/>
    <col min="5958" max="5958" width="10.5546875" customWidth="1"/>
    <col min="5959" max="5959" width="10.33203125" customWidth="1"/>
    <col min="5960" max="5960" width="10.109375" customWidth="1"/>
    <col min="5961" max="5961" width="9.44140625" customWidth="1"/>
    <col min="5962" max="5962" width="9.6640625" customWidth="1"/>
    <col min="5963" max="5963" width="10.88671875" customWidth="1"/>
    <col min="5964" max="5964" width="10.5546875" customWidth="1"/>
    <col min="5965" max="5965" width="9.5546875" customWidth="1"/>
    <col min="5966" max="5966" width="9.6640625" customWidth="1"/>
    <col min="5967" max="5967" width="9.109375" customWidth="1"/>
    <col min="5968" max="5968" width="9.6640625" customWidth="1"/>
    <col min="5969" max="5970" width="10.33203125" customWidth="1"/>
    <col min="5971" max="5971" width="9.109375" customWidth="1"/>
    <col min="5972" max="5972" width="13.5546875" customWidth="1"/>
    <col min="5973" max="5973" width="9.6640625" customWidth="1"/>
    <col min="5974" max="5974" width="9" customWidth="1"/>
    <col min="5975" max="5975" width="9.33203125" customWidth="1"/>
    <col min="5976" max="5976" width="8.5546875" customWidth="1"/>
    <col min="5977" max="5977" width="10" customWidth="1"/>
    <col min="5978" max="5978" width="9.5546875" customWidth="1"/>
    <col min="5979" max="5979" width="10.33203125" customWidth="1"/>
    <col min="5980" max="5980" width="9.5546875" customWidth="1"/>
    <col min="5981" max="5981" width="9.109375" customWidth="1"/>
    <col min="5982" max="5982" width="10" customWidth="1"/>
    <col min="5983" max="5983" width="10.33203125" customWidth="1"/>
    <col min="5984" max="5984" width="9.6640625" customWidth="1"/>
    <col min="5985" max="5985" width="10.5546875" customWidth="1"/>
    <col min="5986" max="5986" width="10" customWidth="1"/>
    <col min="5987" max="5987" width="9.44140625" customWidth="1"/>
    <col min="6146" max="6146" width="16" customWidth="1"/>
    <col min="6147" max="6147" width="10.33203125" customWidth="1"/>
    <col min="6148" max="6151" width="9.44140625" customWidth="1"/>
    <col min="6152" max="6152" width="9.109375" customWidth="1"/>
    <col min="6153" max="6153" width="10.109375" customWidth="1"/>
    <col min="6154" max="6154" width="9.5546875" customWidth="1"/>
    <col min="6155" max="6155" width="10.5546875" customWidth="1"/>
    <col min="6156" max="6156" width="9.33203125" customWidth="1"/>
    <col min="6157" max="6157" width="8.44140625" customWidth="1"/>
    <col min="6158" max="6158" width="9.6640625" customWidth="1"/>
    <col min="6159" max="6159" width="9.109375" customWidth="1"/>
    <col min="6160" max="6161" width="9.5546875" customWidth="1"/>
    <col min="6162" max="6163" width="8.5546875" customWidth="1"/>
    <col min="6164" max="6164" width="9.6640625" customWidth="1"/>
    <col min="6165" max="6165" width="10.33203125" customWidth="1"/>
    <col min="6166" max="6166" width="9.109375" customWidth="1"/>
    <col min="6167" max="6167" width="9.5546875" customWidth="1"/>
    <col min="6168" max="6168" width="9.44140625" customWidth="1"/>
    <col min="6169" max="6170" width="9.88671875" customWidth="1"/>
    <col min="6171" max="6171" width="9.6640625" customWidth="1"/>
    <col min="6172" max="6172" width="9.88671875" customWidth="1"/>
    <col min="6173" max="6173" width="9.6640625" customWidth="1"/>
    <col min="6174" max="6174" width="8.88671875" customWidth="1"/>
    <col min="6175" max="6175" width="10.33203125" customWidth="1"/>
    <col min="6177" max="6177" width="10.6640625" customWidth="1"/>
    <col min="6178" max="6178" width="10" customWidth="1"/>
    <col min="6179" max="6179" width="8.88671875" customWidth="1"/>
    <col min="6180" max="6180" width="10.6640625" customWidth="1"/>
    <col min="6181" max="6181" width="10.109375" customWidth="1"/>
    <col min="6182" max="6182" width="9.44140625" customWidth="1"/>
    <col min="6183" max="6183" width="8.88671875" customWidth="1"/>
    <col min="6184" max="6184" width="10.109375" customWidth="1"/>
    <col min="6185" max="6185" width="9.44140625" customWidth="1"/>
    <col min="6186" max="6186" width="10" customWidth="1"/>
    <col min="6187" max="6187" width="9.6640625" customWidth="1"/>
    <col min="6188" max="6188" width="9" customWidth="1"/>
    <col min="6189" max="6189" width="9.88671875" customWidth="1"/>
    <col min="6190" max="6190" width="9" customWidth="1"/>
    <col min="6191" max="6191" width="9.44140625" customWidth="1"/>
    <col min="6192" max="6193" width="9.88671875" customWidth="1"/>
    <col min="6194" max="6195" width="9.6640625" customWidth="1"/>
    <col min="6196" max="6196" width="11.109375" customWidth="1"/>
    <col min="6197" max="6197" width="9.6640625" customWidth="1"/>
    <col min="6198" max="6198" width="10.6640625" customWidth="1"/>
    <col min="6199" max="6199" width="10.88671875" customWidth="1"/>
    <col min="6200" max="6200" width="10.109375" customWidth="1"/>
    <col min="6201" max="6202" width="11.44140625" customWidth="1"/>
    <col min="6203" max="6203" width="11.33203125" customWidth="1"/>
    <col min="6204" max="6204" width="10.6640625" customWidth="1"/>
    <col min="6205" max="6206" width="9.6640625" customWidth="1"/>
    <col min="6207" max="6207" width="9" customWidth="1"/>
    <col min="6208" max="6208" width="9.5546875" customWidth="1"/>
    <col min="6209" max="6209" width="9.44140625" customWidth="1"/>
    <col min="6210" max="6210" width="9.109375" customWidth="1"/>
    <col min="6211" max="6211" width="9.5546875" customWidth="1"/>
    <col min="6212" max="6212" width="10.33203125" customWidth="1"/>
    <col min="6213" max="6213" width="8.88671875" customWidth="1"/>
    <col min="6214" max="6214" width="10.5546875" customWidth="1"/>
    <col min="6215" max="6215" width="10.33203125" customWidth="1"/>
    <col min="6216" max="6216" width="10.109375" customWidth="1"/>
    <col min="6217" max="6217" width="9.44140625" customWidth="1"/>
    <col min="6218" max="6218" width="9.6640625" customWidth="1"/>
    <col min="6219" max="6219" width="10.88671875" customWidth="1"/>
    <col min="6220" max="6220" width="10.5546875" customWidth="1"/>
    <col min="6221" max="6221" width="9.5546875" customWidth="1"/>
    <col min="6222" max="6222" width="9.6640625" customWidth="1"/>
    <col min="6223" max="6223" width="9.109375" customWidth="1"/>
    <col min="6224" max="6224" width="9.6640625" customWidth="1"/>
    <col min="6225" max="6226" width="10.33203125" customWidth="1"/>
    <col min="6227" max="6227" width="9.109375" customWidth="1"/>
    <col min="6228" max="6228" width="13.5546875" customWidth="1"/>
    <col min="6229" max="6229" width="9.6640625" customWidth="1"/>
    <col min="6230" max="6230" width="9" customWidth="1"/>
    <col min="6231" max="6231" width="9.33203125" customWidth="1"/>
    <col min="6232" max="6232" width="8.5546875" customWidth="1"/>
    <col min="6233" max="6233" width="10" customWidth="1"/>
    <col min="6234" max="6234" width="9.5546875" customWidth="1"/>
    <col min="6235" max="6235" width="10.33203125" customWidth="1"/>
    <col min="6236" max="6236" width="9.5546875" customWidth="1"/>
    <col min="6237" max="6237" width="9.109375" customWidth="1"/>
    <col min="6238" max="6238" width="10" customWidth="1"/>
    <col min="6239" max="6239" width="10.33203125" customWidth="1"/>
    <col min="6240" max="6240" width="9.6640625" customWidth="1"/>
    <col min="6241" max="6241" width="10.5546875" customWidth="1"/>
    <col min="6242" max="6242" width="10" customWidth="1"/>
    <col min="6243" max="6243" width="9.44140625" customWidth="1"/>
    <col min="6402" max="6402" width="16" customWidth="1"/>
    <col min="6403" max="6403" width="10.33203125" customWidth="1"/>
    <col min="6404" max="6407" width="9.44140625" customWidth="1"/>
    <col min="6408" max="6408" width="9.109375" customWidth="1"/>
    <col min="6409" max="6409" width="10.109375" customWidth="1"/>
    <col min="6410" max="6410" width="9.5546875" customWidth="1"/>
    <col min="6411" max="6411" width="10.5546875" customWidth="1"/>
    <col min="6412" max="6412" width="9.33203125" customWidth="1"/>
    <col min="6413" max="6413" width="8.44140625" customWidth="1"/>
    <col min="6414" max="6414" width="9.6640625" customWidth="1"/>
    <col min="6415" max="6415" width="9.109375" customWidth="1"/>
    <col min="6416" max="6417" width="9.5546875" customWidth="1"/>
    <col min="6418" max="6419" width="8.5546875" customWidth="1"/>
    <col min="6420" max="6420" width="9.6640625" customWidth="1"/>
    <col min="6421" max="6421" width="10.33203125" customWidth="1"/>
    <col min="6422" max="6422" width="9.109375" customWidth="1"/>
    <col min="6423" max="6423" width="9.5546875" customWidth="1"/>
    <col min="6424" max="6424" width="9.44140625" customWidth="1"/>
    <col min="6425" max="6426" width="9.88671875" customWidth="1"/>
    <col min="6427" max="6427" width="9.6640625" customWidth="1"/>
    <col min="6428" max="6428" width="9.88671875" customWidth="1"/>
    <col min="6429" max="6429" width="9.6640625" customWidth="1"/>
    <col min="6430" max="6430" width="8.88671875" customWidth="1"/>
    <col min="6431" max="6431" width="10.33203125" customWidth="1"/>
    <col min="6433" max="6433" width="10.6640625" customWidth="1"/>
    <col min="6434" max="6434" width="10" customWidth="1"/>
    <col min="6435" max="6435" width="8.88671875" customWidth="1"/>
    <col min="6436" max="6436" width="10.6640625" customWidth="1"/>
    <col min="6437" max="6437" width="10.109375" customWidth="1"/>
    <col min="6438" max="6438" width="9.44140625" customWidth="1"/>
    <col min="6439" max="6439" width="8.88671875" customWidth="1"/>
    <col min="6440" max="6440" width="10.109375" customWidth="1"/>
    <col min="6441" max="6441" width="9.44140625" customWidth="1"/>
    <col min="6442" max="6442" width="10" customWidth="1"/>
    <col min="6443" max="6443" width="9.6640625" customWidth="1"/>
    <col min="6444" max="6444" width="9" customWidth="1"/>
    <col min="6445" max="6445" width="9.88671875" customWidth="1"/>
    <col min="6446" max="6446" width="9" customWidth="1"/>
    <col min="6447" max="6447" width="9.44140625" customWidth="1"/>
    <col min="6448" max="6449" width="9.88671875" customWidth="1"/>
    <col min="6450" max="6451" width="9.6640625" customWidth="1"/>
    <col min="6452" max="6452" width="11.109375" customWidth="1"/>
    <col min="6453" max="6453" width="9.6640625" customWidth="1"/>
    <col min="6454" max="6454" width="10.6640625" customWidth="1"/>
    <col min="6455" max="6455" width="10.88671875" customWidth="1"/>
    <col min="6456" max="6456" width="10.109375" customWidth="1"/>
    <col min="6457" max="6458" width="11.44140625" customWidth="1"/>
    <col min="6459" max="6459" width="11.33203125" customWidth="1"/>
    <col min="6460" max="6460" width="10.6640625" customWidth="1"/>
    <col min="6461" max="6462" width="9.6640625" customWidth="1"/>
    <col min="6463" max="6463" width="9" customWidth="1"/>
    <col min="6464" max="6464" width="9.5546875" customWidth="1"/>
    <col min="6465" max="6465" width="9.44140625" customWidth="1"/>
    <col min="6466" max="6466" width="9.109375" customWidth="1"/>
    <col min="6467" max="6467" width="9.5546875" customWidth="1"/>
    <col min="6468" max="6468" width="10.33203125" customWidth="1"/>
    <col min="6469" max="6469" width="8.88671875" customWidth="1"/>
    <col min="6470" max="6470" width="10.5546875" customWidth="1"/>
    <col min="6471" max="6471" width="10.33203125" customWidth="1"/>
    <col min="6472" max="6472" width="10.109375" customWidth="1"/>
    <col min="6473" max="6473" width="9.44140625" customWidth="1"/>
    <col min="6474" max="6474" width="9.6640625" customWidth="1"/>
    <col min="6475" max="6475" width="10.88671875" customWidth="1"/>
    <col min="6476" max="6476" width="10.5546875" customWidth="1"/>
    <col min="6477" max="6477" width="9.5546875" customWidth="1"/>
    <col min="6478" max="6478" width="9.6640625" customWidth="1"/>
    <col min="6479" max="6479" width="9.109375" customWidth="1"/>
    <col min="6480" max="6480" width="9.6640625" customWidth="1"/>
    <col min="6481" max="6482" width="10.33203125" customWidth="1"/>
    <col min="6483" max="6483" width="9.109375" customWidth="1"/>
    <col min="6484" max="6484" width="13.5546875" customWidth="1"/>
    <col min="6485" max="6485" width="9.6640625" customWidth="1"/>
    <col min="6486" max="6486" width="9" customWidth="1"/>
    <col min="6487" max="6487" width="9.33203125" customWidth="1"/>
    <col min="6488" max="6488" width="8.5546875" customWidth="1"/>
    <col min="6489" max="6489" width="10" customWidth="1"/>
    <col min="6490" max="6490" width="9.5546875" customWidth="1"/>
    <col min="6491" max="6491" width="10.33203125" customWidth="1"/>
    <col min="6492" max="6492" width="9.5546875" customWidth="1"/>
    <col min="6493" max="6493" width="9.109375" customWidth="1"/>
    <col min="6494" max="6494" width="10" customWidth="1"/>
    <col min="6495" max="6495" width="10.33203125" customWidth="1"/>
    <col min="6496" max="6496" width="9.6640625" customWidth="1"/>
    <col min="6497" max="6497" width="10.5546875" customWidth="1"/>
    <col min="6498" max="6498" width="10" customWidth="1"/>
    <col min="6499" max="6499" width="9.44140625" customWidth="1"/>
    <col min="6658" max="6658" width="16" customWidth="1"/>
    <col min="6659" max="6659" width="10.33203125" customWidth="1"/>
    <col min="6660" max="6663" width="9.44140625" customWidth="1"/>
    <col min="6664" max="6664" width="9.109375" customWidth="1"/>
    <col min="6665" max="6665" width="10.109375" customWidth="1"/>
    <col min="6666" max="6666" width="9.5546875" customWidth="1"/>
    <col min="6667" max="6667" width="10.5546875" customWidth="1"/>
    <col min="6668" max="6668" width="9.33203125" customWidth="1"/>
    <col min="6669" max="6669" width="8.44140625" customWidth="1"/>
    <col min="6670" max="6670" width="9.6640625" customWidth="1"/>
    <col min="6671" max="6671" width="9.109375" customWidth="1"/>
    <col min="6672" max="6673" width="9.5546875" customWidth="1"/>
    <col min="6674" max="6675" width="8.5546875" customWidth="1"/>
    <col min="6676" max="6676" width="9.6640625" customWidth="1"/>
    <col min="6677" max="6677" width="10.33203125" customWidth="1"/>
    <col min="6678" max="6678" width="9.109375" customWidth="1"/>
    <col min="6679" max="6679" width="9.5546875" customWidth="1"/>
    <col min="6680" max="6680" width="9.44140625" customWidth="1"/>
    <col min="6681" max="6682" width="9.88671875" customWidth="1"/>
    <col min="6683" max="6683" width="9.6640625" customWidth="1"/>
    <col min="6684" max="6684" width="9.88671875" customWidth="1"/>
    <col min="6685" max="6685" width="9.6640625" customWidth="1"/>
    <col min="6686" max="6686" width="8.88671875" customWidth="1"/>
    <col min="6687" max="6687" width="10.33203125" customWidth="1"/>
    <col min="6689" max="6689" width="10.6640625" customWidth="1"/>
    <col min="6690" max="6690" width="10" customWidth="1"/>
    <col min="6691" max="6691" width="8.88671875" customWidth="1"/>
    <col min="6692" max="6692" width="10.6640625" customWidth="1"/>
    <col min="6693" max="6693" width="10.109375" customWidth="1"/>
    <col min="6694" max="6694" width="9.44140625" customWidth="1"/>
    <col min="6695" max="6695" width="8.88671875" customWidth="1"/>
    <col min="6696" max="6696" width="10.109375" customWidth="1"/>
    <col min="6697" max="6697" width="9.44140625" customWidth="1"/>
    <col min="6698" max="6698" width="10" customWidth="1"/>
    <col min="6699" max="6699" width="9.6640625" customWidth="1"/>
    <col min="6700" max="6700" width="9" customWidth="1"/>
    <col min="6701" max="6701" width="9.88671875" customWidth="1"/>
    <col min="6702" max="6702" width="9" customWidth="1"/>
    <col min="6703" max="6703" width="9.44140625" customWidth="1"/>
    <col min="6704" max="6705" width="9.88671875" customWidth="1"/>
    <col min="6706" max="6707" width="9.6640625" customWidth="1"/>
    <col min="6708" max="6708" width="11.109375" customWidth="1"/>
    <col min="6709" max="6709" width="9.6640625" customWidth="1"/>
    <col min="6710" max="6710" width="10.6640625" customWidth="1"/>
    <col min="6711" max="6711" width="10.88671875" customWidth="1"/>
    <col min="6712" max="6712" width="10.109375" customWidth="1"/>
    <col min="6713" max="6714" width="11.44140625" customWidth="1"/>
    <col min="6715" max="6715" width="11.33203125" customWidth="1"/>
    <col min="6716" max="6716" width="10.6640625" customWidth="1"/>
    <col min="6717" max="6718" width="9.6640625" customWidth="1"/>
    <col min="6719" max="6719" width="9" customWidth="1"/>
    <col min="6720" max="6720" width="9.5546875" customWidth="1"/>
    <col min="6721" max="6721" width="9.44140625" customWidth="1"/>
    <col min="6722" max="6722" width="9.109375" customWidth="1"/>
    <col min="6723" max="6723" width="9.5546875" customWidth="1"/>
    <col min="6724" max="6724" width="10.33203125" customWidth="1"/>
    <col min="6725" max="6725" width="8.88671875" customWidth="1"/>
    <col min="6726" max="6726" width="10.5546875" customWidth="1"/>
    <col min="6727" max="6727" width="10.33203125" customWidth="1"/>
    <col min="6728" max="6728" width="10.109375" customWidth="1"/>
    <col min="6729" max="6729" width="9.44140625" customWidth="1"/>
    <col min="6730" max="6730" width="9.6640625" customWidth="1"/>
    <col min="6731" max="6731" width="10.88671875" customWidth="1"/>
    <col min="6732" max="6732" width="10.5546875" customWidth="1"/>
    <col min="6733" max="6733" width="9.5546875" customWidth="1"/>
    <col min="6734" max="6734" width="9.6640625" customWidth="1"/>
    <col min="6735" max="6735" width="9.109375" customWidth="1"/>
    <col min="6736" max="6736" width="9.6640625" customWidth="1"/>
    <col min="6737" max="6738" width="10.33203125" customWidth="1"/>
    <col min="6739" max="6739" width="9.109375" customWidth="1"/>
    <col min="6740" max="6740" width="13.5546875" customWidth="1"/>
    <col min="6741" max="6741" width="9.6640625" customWidth="1"/>
    <col min="6742" max="6742" width="9" customWidth="1"/>
    <col min="6743" max="6743" width="9.33203125" customWidth="1"/>
    <col min="6744" max="6744" width="8.5546875" customWidth="1"/>
    <col min="6745" max="6745" width="10" customWidth="1"/>
    <col min="6746" max="6746" width="9.5546875" customWidth="1"/>
    <col min="6747" max="6747" width="10.33203125" customWidth="1"/>
    <col min="6748" max="6748" width="9.5546875" customWidth="1"/>
    <col min="6749" max="6749" width="9.109375" customWidth="1"/>
    <col min="6750" max="6750" width="10" customWidth="1"/>
    <col min="6751" max="6751" width="10.33203125" customWidth="1"/>
    <col min="6752" max="6752" width="9.6640625" customWidth="1"/>
    <col min="6753" max="6753" width="10.5546875" customWidth="1"/>
    <col min="6754" max="6754" width="10" customWidth="1"/>
    <col min="6755" max="6755" width="9.44140625" customWidth="1"/>
    <col min="6914" max="6914" width="16" customWidth="1"/>
    <col min="6915" max="6915" width="10.33203125" customWidth="1"/>
    <col min="6916" max="6919" width="9.44140625" customWidth="1"/>
    <col min="6920" max="6920" width="9.109375" customWidth="1"/>
    <col min="6921" max="6921" width="10.109375" customWidth="1"/>
    <col min="6922" max="6922" width="9.5546875" customWidth="1"/>
    <col min="6923" max="6923" width="10.5546875" customWidth="1"/>
    <col min="6924" max="6924" width="9.33203125" customWidth="1"/>
    <col min="6925" max="6925" width="8.44140625" customWidth="1"/>
    <col min="6926" max="6926" width="9.6640625" customWidth="1"/>
    <col min="6927" max="6927" width="9.109375" customWidth="1"/>
    <col min="6928" max="6929" width="9.5546875" customWidth="1"/>
    <col min="6930" max="6931" width="8.5546875" customWidth="1"/>
    <col min="6932" max="6932" width="9.6640625" customWidth="1"/>
    <col min="6933" max="6933" width="10.33203125" customWidth="1"/>
    <col min="6934" max="6934" width="9.109375" customWidth="1"/>
    <col min="6935" max="6935" width="9.5546875" customWidth="1"/>
    <col min="6936" max="6936" width="9.44140625" customWidth="1"/>
    <col min="6937" max="6938" width="9.88671875" customWidth="1"/>
    <col min="6939" max="6939" width="9.6640625" customWidth="1"/>
    <col min="6940" max="6940" width="9.88671875" customWidth="1"/>
    <col min="6941" max="6941" width="9.6640625" customWidth="1"/>
    <col min="6942" max="6942" width="8.88671875" customWidth="1"/>
    <col min="6943" max="6943" width="10.33203125" customWidth="1"/>
    <col min="6945" max="6945" width="10.6640625" customWidth="1"/>
    <col min="6946" max="6946" width="10" customWidth="1"/>
    <col min="6947" max="6947" width="8.88671875" customWidth="1"/>
    <col min="6948" max="6948" width="10.6640625" customWidth="1"/>
    <col min="6949" max="6949" width="10.109375" customWidth="1"/>
    <col min="6950" max="6950" width="9.44140625" customWidth="1"/>
    <col min="6951" max="6951" width="8.88671875" customWidth="1"/>
    <col min="6952" max="6952" width="10.109375" customWidth="1"/>
    <col min="6953" max="6953" width="9.44140625" customWidth="1"/>
    <col min="6954" max="6954" width="10" customWidth="1"/>
    <col min="6955" max="6955" width="9.6640625" customWidth="1"/>
    <col min="6956" max="6956" width="9" customWidth="1"/>
    <col min="6957" max="6957" width="9.88671875" customWidth="1"/>
    <col min="6958" max="6958" width="9" customWidth="1"/>
    <col min="6959" max="6959" width="9.44140625" customWidth="1"/>
    <col min="6960" max="6961" width="9.88671875" customWidth="1"/>
    <col min="6962" max="6963" width="9.6640625" customWidth="1"/>
    <col min="6964" max="6964" width="11.109375" customWidth="1"/>
    <col min="6965" max="6965" width="9.6640625" customWidth="1"/>
    <col min="6966" max="6966" width="10.6640625" customWidth="1"/>
    <col min="6967" max="6967" width="10.88671875" customWidth="1"/>
    <col min="6968" max="6968" width="10.109375" customWidth="1"/>
    <col min="6969" max="6970" width="11.44140625" customWidth="1"/>
    <col min="6971" max="6971" width="11.33203125" customWidth="1"/>
    <col min="6972" max="6972" width="10.6640625" customWidth="1"/>
    <col min="6973" max="6974" width="9.6640625" customWidth="1"/>
    <col min="6975" max="6975" width="9" customWidth="1"/>
    <col min="6976" max="6976" width="9.5546875" customWidth="1"/>
    <col min="6977" max="6977" width="9.44140625" customWidth="1"/>
    <col min="6978" max="6978" width="9.109375" customWidth="1"/>
    <col min="6979" max="6979" width="9.5546875" customWidth="1"/>
    <col min="6980" max="6980" width="10.33203125" customWidth="1"/>
    <col min="6981" max="6981" width="8.88671875" customWidth="1"/>
    <col min="6982" max="6982" width="10.5546875" customWidth="1"/>
    <col min="6983" max="6983" width="10.33203125" customWidth="1"/>
    <col min="6984" max="6984" width="10.109375" customWidth="1"/>
    <col min="6985" max="6985" width="9.44140625" customWidth="1"/>
    <col min="6986" max="6986" width="9.6640625" customWidth="1"/>
    <col min="6987" max="6987" width="10.88671875" customWidth="1"/>
    <col min="6988" max="6988" width="10.5546875" customWidth="1"/>
    <col min="6989" max="6989" width="9.5546875" customWidth="1"/>
    <col min="6990" max="6990" width="9.6640625" customWidth="1"/>
    <col min="6991" max="6991" width="9.109375" customWidth="1"/>
    <col min="6992" max="6992" width="9.6640625" customWidth="1"/>
    <col min="6993" max="6994" width="10.33203125" customWidth="1"/>
    <col min="6995" max="6995" width="9.109375" customWidth="1"/>
    <col min="6996" max="6996" width="13.5546875" customWidth="1"/>
    <col min="6997" max="6997" width="9.6640625" customWidth="1"/>
    <col min="6998" max="6998" width="9" customWidth="1"/>
    <col min="6999" max="6999" width="9.33203125" customWidth="1"/>
    <col min="7000" max="7000" width="8.5546875" customWidth="1"/>
    <col min="7001" max="7001" width="10" customWidth="1"/>
    <col min="7002" max="7002" width="9.5546875" customWidth="1"/>
    <col min="7003" max="7003" width="10.33203125" customWidth="1"/>
    <col min="7004" max="7004" width="9.5546875" customWidth="1"/>
    <col min="7005" max="7005" width="9.109375" customWidth="1"/>
    <col min="7006" max="7006" width="10" customWidth="1"/>
    <col min="7007" max="7007" width="10.33203125" customWidth="1"/>
    <col min="7008" max="7008" width="9.6640625" customWidth="1"/>
    <col min="7009" max="7009" width="10.5546875" customWidth="1"/>
    <col min="7010" max="7010" width="10" customWidth="1"/>
    <col min="7011" max="7011" width="9.44140625" customWidth="1"/>
    <col min="7170" max="7170" width="16" customWidth="1"/>
    <col min="7171" max="7171" width="10.33203125" customWidth="1"/>
    <col min="7172" max="7175" width="9.44140625" customWidth="1"/>
    <col min="7176" max="7176" width="9.109375" customWidth="1"/>
    <col min="7177" max="7177" width="10.109375" customWidth="1"/>
    <col min="7178" max="7178" width="9.5546875" customWidth="1"/>
    <col min="7179" max="7179" width="10.5546875" customWidth="1"/>
    <col min="7180" max="7180" width="9.33203125" customWidth="1"/>
    <col min="7181" max="7181" width="8.44140625" customWidth="1"/>
    <col min="7182" max="7182" width="9.6640625" customWidth="1"/>
    <col min="7183" max="7183" width="9.109375" customWidth="1"/>
    <col min="7184" max="7185" width="9.5546875" customWidth="1"/>
    <col min="7186" max="7187" width="8.5546875" customWidth="1"/>
    <col min="7188" max="7188" width="9.6640625" customWidth="1"/>
    <col min="7189" max="7189" width="10.33203125" customWidth="1"/>
    <col min="7190" max="7190" width="9.109375" customWidth="1"/>
    <col min="7191" max="7191" width="9.5546875" customWidth="1"/>
    <col min="7192" max="7192" width="9.44140625" customWidth="1"/>
    <col min="7193" max="7194" width="9.88671875" customWidth="1"/>
    <col min="7195" max="7195" width="9.6640625" customWidth="1"/>
    <col min="7196" max="7196" width="9.88671875" customWidth="1"/>
    <col min="7197" max="7197" width="9.6640625" customWidth="1"/>
    <col min="7198" max="7198" width="8.88671875" customWidth="1"/>
    <col min="7199" max="7199" width="10.33203125" customWidth="1"/>
    <col min="7201" max="7201" width="10.6640625" customWidth="1"/>
    <col min="7202" max="7202" width="10" customWidth="1"/>
    <col min="7203" max="7203" width="8.88671875" customWidth="1"/>
    <col min="7204" max="7204" width="10.6640625" customWidth="1"/>
    <col min="7205" max="7205" width="10.109375" customWidth="1"/>
    <col min="7206" max="7206" width="9.44140625" customWidth="1"/>
    <col min="7207" max="7207" width="8.88671875" customWidth="1"/>
    <col min="7208" max="7208" width="10.109375" customWidth="1"/>
    <col min="7209" max="7209" width="9.44140625" customWidth="1"/>
    <col min="7210" max="7210" width="10" customWidth="1"/>
    <col min="7211" max="7211" width="9.6640625" customWidth="1"/>
    <col min="7212" max="7212" width="9" customWidth="1"/>
    <col min="7213" max="7213" width="9.88671875" customWidth="1"/>
    <col min="7214" max="7214" width="9" customWidth="1"/>
    <col min="7215" max="7215" width="9.44140625" customWidth="1"/>
    <col min="7216" max="7217" width="9.88671875" customWidth="1"/>
    <col min="7218" max="7219" width="9.6640625" customWidth="1"/>
    <col min="7220" max="7220" width="11.109375" customWidth="1"/>
    <col min="7221" max="7221" width="9.6640625" customWidth="1"/>
    <col min="7222" max="7222" width="10.6640625" customWidth="1"/>
    <col min="7223" max="7223" width="10.88671875" customWidth="1"/>
    <col min="7224" max="7224" width="10.109375" customWidth="1"/>
    <col min="7225" max="7226" width="11.44140625" customWidth="1"/>
    <col min="7227" max="7227" width="11.33203125" customWidth="1"/>
    <col min="7228" max="7228" width="10.6640625" customWidth="1"/>
    <col min="7229" max="7230" width="9.6640625" customWidth="1"/>
    <col min="7231" max="7231" width="9" customWidth="1"/>
    <col min="7232" max="7232" width="9.5546875" customWidth="1"/>
    <col min="7233" max="7233" width="9.44140625" customWidth="1"/>
    <col min="7234" max="7234" width="9.109375" customWidth="1"/>
    <col min="7235" max="7235" width="9.5546875" customWidth="1"/>
    <col min="7236" max="7236" width="10.33203125" customWidth="1"/>
    <col min="7237" max="7237" width="8.88671875" customWidth="1"/>
    <col min="7238" max="7238" width="10.5546875" customWidth="1"/>
    <col min="7239" max="7239" width="10.33203125" customWidth="1"/>
    <col min="7240" max="7240" width="10.109375" customWidth="1"/>
    <col min="7241" max="7241" width="9.44140625" customWidth="1"/>
    <col min="7242" max="7242" width="9.6640625" customWidth="1"/>
    <col min="7243" max="7243" width="10.88671875" customWidth="1"/>
    <col min="7244" max="7244" width="10.5546875" customWidth="1"/>
    <col min="7245" max="7245" width="9.5546875" customWidth="1"/>
    <col min="7246" max="7246" width="9.6640625" customWidth="1"/>
    <col min="7247" max="7247" width="9.109375" customWidth="1"/>
    <col min="7248" max="7248" width="9.6640625" customWidth="1"/>
    <col min="7249" max="7250" width="10.33203125" customWidth="1"/>
    <col min="7251" max="7251" width="9.109375" customWidth="1"/>
    <col min="7252" max="7252" width="13.5546875" customWidth="1"/>
    <col min="7253" max="7253" width="9.6640625" customWidth="1"/>
    <col min="7254" max="7254" width="9" customWidth="1"/>
    <col min="7255" max="7255" width="9.33203125" customWidth="1"/>
    <col min="7256" max="7256" width="8.5546875" customWidth="1"/>
    <col min="7257" max="7257" width="10" customWidth="1"/>
    <col min="7258" max="7258" width="9.5546875" customWidth="1"/>
    <col min="7259" max="7259" width="10.33203125" customWidth="1"/>
    <col min="7260" max="7260" width="9.5546875" customWidth="1"/>
    <col min="7261" max="7261" width="9.109375" customWidth="1"/>
    <col min="7262" max="7262" width="10" customWidth="1"/>
    <col min="7263" max="7263" width="10.33203125" customWidth="1"/>
    <col min="7264" max="7264" width="9.6640625" customWidth="1"/>
    <col min="7265" max="7265" width="10.5546875" customWidth="1"/>
    <col min="7266" max="7266" width="10" customWidth="1"/>
    <col min="7267" max="7267" width="9.44140625" customWidth="1"/>
    <col min="7426" max="7426" width="16" customWidth="1"/>
    <col min="7427" max="7427" width="10.33203125" customWidth="1"/>
    <col min="7428" max="7431" width="9.44140625" customWidth="1"/>
    <col min="7432" max="7432" width="9.109375" customWidth="1"/>
    <col min="7433" max="7433" width="10.109375" customWidth="1"/>
    <col min="7434" max="7434" width="9.5546875" customWidth="1"/>
    <col min="7435" max="7435" width="10.5546875" customWidth="1"/>
    <col min="7436" max="7436" width="9.33203125" customWidth="1"/>
    <col min="7437" max="7437" width="8.44140625" customWidth="1"/>
    <col min="7438" max="7438" width="9.6640625" customWidth="1"/>
    <col min="7439" max="7439" width="9.109375" customWidth="1"/>
    <col min="7440" max="7441" width="9.5546875" customWidth="1"/>
    <col min="7442" max="7443" width="8.5546875" customWidth="1"/>
    <col min="7444" max="7444" width="9.6640625" customWidth="1"/>
    <col min="7445" max="7445" width="10.33203125" customWidth="1"/>
    <col min="7446" max="7446" width="9.109375" customWidth="1"/>
    <col min="7447" max="7447" width="9.5546875" customWidth="1"/>
    <col min="7448" max="7448" width="9.44140625" customWidth="1"/>
    <col min="7449" max="7450" width="9.88671875" customWidth="1"/>
    <col min="7451" max="7451" width="9.6640625" customWidth="1"/>
    <col min="7452" max="7452" width="9.88671875" customWidth="1"/>
    <col min="7453" max="7453" width="9.6640625" customWidth="1"/>
    <col min="7454" max="7454" width="8.88671875" customWidth="1"/>
    <col min="7455" max="7455" width="10.33203125" customWidth="1"/>
    <col min="7457" max="7457" width="10.6640625" customWidth="1"/>
    <col min="7458" max="7458" width="10" customWidth="1"/>
    <col min="7459" max="7459" width="8.88671875" customWidth="1"/>
    <col min="7460" max="7460" width="10.6640625" customWidth="1"/>
    <col min="7461" max="7461" width="10.109375" customWidth="1"/>
    <col min="7462" max="7462" width="9.44140625" customWidth="1"/>
    <col min="7463" max="7463" width="8.88671875" customWidth="1"/>
    <col min="7464" max="7464" width="10.109375" customWidth="1"/>
    <col min="7465" max="7465" width="9.44140625" customWidth="1"/>
    <col min="7466" max="7466" width="10" customWidth="1"/>
    <col min="7467" max="7467" width="9.6640625" customWidth="1"/>
    <col min="7468" max="7468" width="9" customWidth="1"/>
    <col min="7469" max="7469" width="9.88671875" customWidth="1"/>
    <col min="7470" max="7470" width="9" customWidth="1"/>
    <col min="7471" max="7471" width="9.44140625" customWidth="1"/>
    <col min="7472" max="7473" width="9.88671875" customWidth="1"/>
    <col min="7474" max="7475" width="9.6640625" customWidth="1"/>
    <col min="7476" max="7476" width="11.109375" customWidth="1"/>
    <col min="7477" max="7477" width="9.6640625" customWidth="1"/>
    <col min="7478" max="7478" width="10.6640625" customWidth="1"/>
    <col min="7479" max="7479" width="10.88671875" customWidth="1"/>
    <col min="7480" max="7480" width="10.109375" customWidth="1"/>
    <col min="7481" max="7482" width="11.44140625" customWidth="1"/>
    <col min="7483" max="7483" width="11.33203125" customWidth="1"/>
    <col min="7484" max="7484" width="10.6640625" customWidth="1"/>
    <col min="7485" max="7486" width="9.6640625" customWidth="1"/>
    <col min="7487" max="7487" width="9" customWidth="1"/>
    <col min="7488" max="7488" width="9.5546875" customWidth="1"/>
    <col min="7489" max="7489" width="9.44140625" customWidth="1"/>
    <col min="7490" max="7490" width="9.109375" customWidth="1"/>
    <col min="7491" max="7491" width="9.5546875" customWidth="1"/>
    <col min="7492" max="7492" width="10.33203125" customWidth="1"/>
    <col min="7493" max="7493" width="8.88671875" customWidth="1"/>
    <col min="7494" max="7494" width="10.5546875" customWidth="1"/>
    <col min="7495" max="7495" width="10.33203125" customWidth="1"/>
    <col min="7496" max="7496" width="10.109375" customWidth="1"/>
    <col min="7497" max="7497" width="9.44140625" customWidth="1"/>
    <col min="7498" max="7498" width="9.6640625" customWidth="1"/>
    <col min="7499" max="7499" width="10.88671875" customWidth="1"/>
    <col min="7500" max="7500" width="10.5546875" customWidth="1"/>
    <col min="7501" max="7501" width="9.5546875" customWidth="1"/>
    <col min="7502" max="7502" width="9.6640625" customWidth="1"/>
    <col min="7503" max="7503" width="9.109375" customWidth="1"/>
    <col min="7504" max="7504" width="9.6640625" customWidth="1"/>
    <col min="7505" max="7506" width="10.33203125" customWidth="1"/>
    <col min="7507" max="7507" width="9.109375" customWidth="1"/>
    <col min="7508" max="7508" width="13.5546875" customWidth="1"/>
    <col min="7509" max="7509" width="9.6640625" customWidth="1"/>
    <col min="7510" max="7510" width="9" customWidth="1"/>
    <col min="7511" max="7511" width="9.33203125" customWidth="1"/>
    <col min="7512" max="7512" width="8.5546875" customWidth="1"/>
    <col min="7513" max="7513" width="10" customWidth="1"/>
    <col min="7514" max="7514" width="9.5546875" customWidth="1"/>
    <col min="7515" max="7515" width="10.33203125" customWidth="1"/>
    <col min="7516" max="7516" width="9.5546875" customWidth="1"/>
    <col min="7517" max="7517" width="9.109375" customWidth="1"/>
    <col min="7518" max="7518" width="10" customWidth="1"/>
    <col min="7519" max="7519" width="10.33203125" customWidth="1"/>
    <col min="7520" max="7520" width="9.6640625" customWidth="1"/>
    <col min="7521" max="7521" width="10.5546875" customWidth="1"/>
    <col min="7522" max="7522" width="10" customWidth="1"/>
    <col min="7523" max="7523" width="9.44140625" customWidth="1"/>
    <col min="7682" max="7682" width="16" customWidth="1"/>
    <col min="7683" max="7683" width="10.33203125" customWidth="1"/>
    <col min="7684" max="7687" width="9.44140625" customWidth="1"/>
    <col min="7688" max="7688" width="9.109375" customWidth="1"/>
    <col min="7689" max="7689" width="10.109375" customWidth="1"/>
    <col min="7690" max="7690" width="9.5546875" customWidth="1"/>
    <col min="7691" max="7691" width="10.5546875" customWidth="1"/>
    <col min="7692" max="7692" width="9.33203125" customWidth="1"/>
    <col min="7693" max="7693" width="8.44140625" customWidth="1"/>
    <col min="7694" max="7694" width="9.6640625" customWidth="1"/>
    <col min="7695" max="7695" width="9.109375" customWidth="1"/>
    <col min="7696" max="7697" width="9.5546875" customWidth="1"/>
    <col min="7698" max="7699" width="8.5546875" customWidth="1"/>
    <col min="7700" max="7700" width="9.6640625" customWidth="1"/>
    <col min="7701" max="7701" width="10.33203125" customWidth="1"/>
    <col min="7702" max="7702" width="9.109375" customWidth="1"/>
    <col min="7703" max="7703" width="9.5546875" customWidth="1"/>
    <col min="7704" max="7704" width="9.44140625" customWidth="1"/>
    <col min="7705" max="7706" width="9.88671875" customWidth="1"/>
    <col min="7707" max="7707" width="9.6640625" customWidth="1"/>
    <col min="7708" max="7708" width="9.88671875" customWidth="1"/>
    <col min="7709" max="7709" width="9.6640625" customWidth="1"/>
    <col min="7710" max="7710" width="8.88671875" customWidth="1"/>
    <col min="7711" max="7711" width="10.33203125" customWidth="1"/>
    <col min="7713" max="7713" width="10.6640625" customWidth="1"/>
    <col min="7714" max="7714" width="10" customWidth="1"/>
    <col min="7715" max="7715" width="8.88671875" customWidth="1"/>
    <col min="7716" max="7716" width="10.6640625" customWidth="1"/>
    <col min="7717" max="7717" width="10.109375" customWidth="1"/>
    <col min="7718" max="7718" width="9.44140625" customWidth="1"/>
    <col min="7719" max="7719" width="8.88671875" customWidth="1"/>
    <col min="7720" max="7720" width="10.109375" customWidth="1"/>
    <col min="7721" max="7721" width="9.44140625" customWidth="1"/>
    <col min="7722" max="7722" width="10" customWidth="1"/>
    <col min="7723" max="7723" width="9.6640625" customWidth="1"/>
    <col min="7724" max="7724" width="9" customWidth="1"/>
    <col min="7725" max="7725" width="9.88671875" customWidth="1"/>
    <col min="7726" max="7726" width="9" customWidth="1"/>
    <col min="7727" max="7727" width="9.44140625" customWidth="1"/>
    <col min="7728" max="7729" width="9.88671875" customWidth="1"/>
    <col min="7730" max="7731" width="9.6640625" customWidth="1"/>
    <col min="7732" max="7732" width="11.109375" customWidth="1"/>
    <col min="7733" max="7733" width="9.6640625" customWidth="1"/>
    <col min="7734" max="7734" width="10.6640625" customWidth="1"/>
    <col min="7735" max="7735" width="10.88671875" customWidth="1"/>
    <col min="7736" max="7736" width="10.109375" customWidth="1"/>
    <col min="7737" max="7738" width="11.44140625" customWidth="1"/>
    <col min="7739" max="7739" width="11.33203125" customWidth="1"/>
    <col min="7740" max="7740" width="10.6640625" customWidth="1"/>
    <col min="7741" max="7742" width="9.6640625" customWidth="1"/>
    <col min="7743" max="7743" width="9" customWidth="1"/>
    <col min="7744" max="7744" width="9.5546875" customWidth="1"/>
    <col min="7745" max="7745" width="9.44140625" customWidth="1"/>
    <col min="7746" max="7746" width="9.109375" customWidth="1"/>
    <col min="7747" max="7747" width="9.5546875" customWidth="1"/>
    <col min="7748" max="7748" width="10.33203125" customWidth="1"/>
    <col min="7749" max="7749" width="8.88671875" customWidth="1"/>
    <col min="7750" max="7750" width="10.5546875" customWidth="1"/>
    <col min="7751" max="7751" width="10.33203125" customWidth="1"/>
    <col min="7752" max="7752" width="10.109375" customWidth="1"/>
    <col min="7753" max="7753" width="9.44140625" customWidth="1"/>
    <col min="7754" max="7754" width="9.6640625" customWidth="1"/>
    <col min="7755" max="7755" width="10.88671875" customWidth="1"/>
    <col min="7756" max="7756" width="10.5546875" customWidth="1"/>
    <col min="7757" max="7757" width="9.5546875" customWidth="1"/>
    <col min="7758" max="7758" width="9.6640625" customWidth="1"/>
    <col min="7759" max="7759" width="9.109375" customWidth="1"/>
    <col min="7760" max="7760" width="9.6640625" customWidth="1"/>
    <col min="7761" max="7762" width="10.33203125" customWidth="1"/>
    <col min="7763" max="7763" width="9.109375" customWidth="1"/>
    <col min="7764" max="7764" width="13.5546875" customWidth="1"/>
    <col min="7765" max="7765" width="9.6640625" customWidth="1"/>
    <col min="7766" max="7766" width="9" customWidth="1"/>
    <col min="7767" max="7767" width="9.33203125" customWidth="1"/>
    <col min="7768" max="7768" width="8.5546875" customWidth="1"/>
    <col min="7769" max="7769" width="10" customWidth="1"/>
    <col min="7770" max="7770" width="9.5546875" customWidth="1"/>
    <col min="7771" max="7771" width="10.33203125" customWidth="1"/>
    <col min="7772" max="7772" width="9.5546875" customWidth="1"/>
    <col min="7773" max="7773" width="9.109375" customWidth="1"/>
    <col min="7774" max="7774" width="10" customWidth="1"/>
    <col min="7775" max="7775" width="10.33203125" customWidth="1"/>
    <col min="7776" max="7776" width="9.6640625" customWidth="1"/>
    <col min="7777" max="7777" width="10.5546875" customWidth="1"/>
    <col min="7778" max="7778" width="10" customWidth="1"/>
    <col min="7779" max="7779" width="9.44140625" customWidth="1"/>
    <col min="7938" max="7938" width="16" customWidth="1"/>
    <col min="7939" max="7939" width="10.33203125" customWidth="1"/>
    <col min="7940" max="7943" width="9.44140625" customWidth="1"/>
    <col min="7944" max="7944" width="9.109375" customWidth="1"/>
    <col min="7945" max="7945" width="10.109375" customWidth="1"/>
    <col min="7946" max="7946" width="9.5546875" customWidth="1"/>
    <col min="7947" max="7947" width="10.5546875" customWidth="1"/>
    <col min="7948" max="7948" width="9.33203125" customWidth="1"/>
    <col min="7949" max="7949" width="8.44140625" customWidth="1"/>
    <col min="7950" max="7950" width="9.6640625" customWidth="1"/>
    <col min="7951" max="7951" width="9.109375" customWidth="1"/>
    <col min="7952" max="7953" width="9.5546875" customWidth="1"/>
    <col min="7954" max="7955" width="8.5546875" customWidth="1"/>
    <col min="7956" max="7956" width="9.6640625" customWidth="1"/>
    <col min="7957" max="7957" width="10.33203125" customWidth="1"/>
    <col min="7958" max="7958" width="9.109375" customWidth="1"/>
    <col min="7959" max="7959" width="9.5546875" customWidth="1"/>
    <col min="7960" max="7960" width="9.44140625" customWidth="1"/>
    <col min="7961" max="7962" width="9.88671875" customWidth="1"/>
    <col min="7963" max="7963" width="9.6640625" customWidth="1"/>
    <col min="7964" max="7964" width="9.88671875" customWidth="1"/>
    <col min="7965" max="7965" width="9.6640625" customWidth="1"/>
    <col min="7966" max="7966" width="8.88671875" customWidth="1"/>
    <col min="7967" max="7967" width="10.33203125" customWidth="1"/>
    <col min="7969" max="7969" width="10.6640625" customWidth="1"/>
    <col min="7970" max="7970" width="10" customWidth="1"/>
    <col min="7971" max="7971" width="8.88671875" customWidth="1"/>
    <col min="7972" max="7972" width="10.6640625" customWidth="1"/>
    <col min="7973" max="7973" width="10.109375" customWidth="1"/>
    <col min="7974" max="7974" width="9.44140625" customWidth="1"/>
    <col min="7975" max="7975" width="8.88671875" customWidth="1"/>
    <col min="7976" max="7976" width="10.109375" customWidth="1"/>
    <col min="7977" max="7977" width="9.44140625" customWidth="1"/>
    <col min="7978" max="7978" width="10" customWidth="1"/>
    <col min="7979" max="7979" width="9.6640625" customWidth="1"/>
    <col min="7980" max="7980" width="9" customWidth="1"/>
    <col min="7981" max="7981" width="9.88671875" customWidth="1"/>
    <col min="7982" max="7982" width="9" customWidth="1"/>
    <col min="7983" max="7983" width="9.44140625" customWidth="1"/>
    <col min="7984" max="7985" width="9.88671875" customWidth="1"/>
    <col min="7986" max="7987" width="9.6640625" customWidth="1"/>
    <col min="7988" max="7988" width="11.109375" customWidth="1"/>
    <col min="7989" max="7989" width="9.6640625" customWidth="1"/>
    <col min="7990" max="7990" width="10.6640625" customWidth="1"/>
    <col min="7991" max="7991" width="10.88671875" customWidth="1"/>
    <col min="7992" max="7992" width="10.109375" customWidth="1"/>
    <col min="7993" max="7994" width="11.44140625" customWidth="1"/>
    <col min="7995" max="7995" width="11.33203125" customWidth="1"/>
    <col min="7996" max="7996" width="10.6640625" customWidth="1"/>
    <col min="7997" max="7998" width="9.6640625" customWidth="1"/>
    <col min="7999" max="7999" width="9" customWidth="1"/>
    <col min="8000" max="8000" width="9.5546875" customWidth="1"/>
    <col min="8001" max="8001" width="9.44140625" customWidth="1"/>
    <col min="8002" max="8002" width="9.109375" customWidth="1"/>
    <col min="8003" max="8003" width="9.5546875" customWidth="1"/>
    <col min="8004" max="8004" width="10.33203125" customWidth="1"/>
    <col min="8005" max="8005" width="8.88671875" customWidth="1"/>
    <col min="8006" max="8006" width="10.5546875" customWidth="1"/>
    <col min="8007" max="8007" width="10.33203125" customWidth="1"/>
    <col min="8008" max="8008" width="10.109375" customWidth="1"/>
    <col min="8009" max="8009" width="9.44140625" customWidth="1"/>
    <col min="8010" max="8010" width="9.6640625" customWidth="1"/>
    <col min="8011" max="8011" width="10.88671875" customWidth="1"/>
    <col min="8012" max="8012" width="10.5546875" customWidth="1"/>
    <col min="8013" max="8013" width="9.5546875" customWidth="1"/>
    <col min="8014" max="8014" width="9.6640625" customWidth="1"/>
    <col min="8015" max="8015" width="9.109375" customWidth="1"/>
    <col min="8016" max="8016" width="9.6640625" customWidth="1"/>
    <col min="8017" max="8018" width="10.33203125" customWidth="1"/>
    <col min="8019" max="8019" width="9.109375" customWidth="1"/>
    <col min="8020" max="8020" width="13.5546875" customWidth="1"/>
    <col min="8021" max="8021" width="9.6640625" customWidth="1"/>
    <col min="8022" max="8022" width="9" customWidth="1"/>
    <col min="8023" max="8023" width="9.33203125" customWidth="1"/>
    <col min="8024" max="8024" width="8.5546875" customWidth="1"/>
    <col min="8025" max="8025" width="10" customWidth="1"/>
    <col min="8026" max="8026" width="9.5546875" customWidth="1"/>
    <col min="8027" max="8027" width="10.33203125" customWidth="1"/>
    <col min="8028" max="8028" width="9.5546875" customWidth="1"/>
    <col min="8029" max="8029" width="9.109375" customWidth="1"/>
    <col min="8030" max="8030" width="10" customWidth="1"/>
    <col min="8031" max="8031" width="10.33203125" customWidth="1"/>
    <col min="8032" max="8032" width="9.6640625" customWidth="1"/>
    <col min="8033" max="8033" width="10.5546875" customWidth="1"/>
    <col min="8034" max="8034" width="10" customWidth="1"/>
    <col min="8035" max="8035" width="9.44140625" customWidth="1"/>
    <col min="8194" max="8194" width="16" customWidth="1"/>
    <col min="8195" max="8195" width="10.33203125" customWidth="1"/>
    <col min="8196" max="8199" width="9.44140625" customWidth="1"/>
    <col min="8200" max="8200" width="9.109375" customWidth="1"/>
    <col min="8201" max="8201" width="10.109375" customWidth="1"/>
    <col min="8202" max="8202" width="9.5546875" customWidth="1"/>
    <col min="8203" max="8203" width="10.5546875" customWidth="1"/>
    <col min="8204" max="8204" width="9.33203125" customWidth="1"/>
    <col min="8205" max="8205" width="8.44140625" customWidth="1"/>
    <col min="8206" max="8206" width="9.6640625" customWidth="1"/>
    <col min="8207" max="8207" width="9.109375" customWidth="1"/>
    <col min="8208" max="8209" width="9.5546875" customWidth="1"/>
    <col min="8210" max="8211" width="8.5546875" customWidth="1"/>
    <col min="8212" max="8212" width="9.6640625" customWidth="1"/>
    <col min="8213" max="8213" width="10.33203125" customWidth="1"/>
    <col min="8214" max="8214" width="9.109375" customWidth="1"/>
    <col min="8215" max="8215" width="9.5546875" customWidth="1"/>
    <col min="8216" max="8216" width="9.44140625" customWidth="1"/>
    <col min="8217" max="8218" width="9.88671875" customWidth="1"/>
    <col min="8219" max="8219" width="9.6640625" customWidth="1"/>
    <col min="8220" max="8220" width="9.88671875" customWidth="1"/>
    <col min="8221" max="8221" width="9.6640625" customWidth="1"/>
    <col min="8222" max="8222" width="8.88671875" customWidth="1"/>
    <col min="8223" max="8223" width="10.33203125" customWidth="1"/>
    <col min="8225" max="8225" width="10.6640625" customWidth="1"/>
    <col min="8226" max="8226" width="10" customWidth="1"/>
    <col min="8227" max="8227" width="8.88671875" customWidth="1"/>
    <col min="8228" max="8228" width="10.6640625" customWidth="1"/>
    <col min="8229" max="8229" width="10.109375" customWidth="1"/>
    <col min="8230" max="8230" width="9.44140625" customWidth="1"/>
    <col min="8231" max="8231" width="8.88671875" customWidth="1"/>
    <col min="8232" max="8232" width="10.109375" customWidth="1"/>
    <col min="8233" max="8233" width="9.44140625" customWidth="1"/>
    <col min="8234" max="8234" width="10" customWidth="1"/>
    <col min="8235" max="8235" width="9.6640625" customWidth="1"/>
    <col min="8236" max="8236" width="9" customWidth="1"/>
    <col min="8237" max="8237" width="9.88671875" customWidth="1"/>
    <col min="8238" max="8238" width="9" customWidth="1"/>
    <col min="8239" max="8239" width="9.44140625" customWidth="1"/>
    <col min="8240" max="8241" width="9.88671875" customWidth="1"/>
    <col min="8242" max="8243" width="9.6640625" customWidth="1"/>
    <col min="8244" max="8244" width="11.109375" customWidth="1"/>
    <col min="8245" max="8245" width="9.6640625" customWidth="1"/>
    <col min="8246" max="8246" width="10.6640625" customWidth="1"/>
    <col min="8247" max="8247" width="10.88671875" customWidth="1"/>
    <col min="8248" max="8248" width="10.109375" customWidth="1"/>
    <col min="8249" max="8250" width="11.44140625" customWidth="1"/>
    <col min="8251" max="8251" width="11.33203125" customWidth="1"/>
    <col min="8252" max="8252" width="10.6640625" customWidth="1"/>
    <col min="8253" max="8254" width="9.6640625" customWidth="1"/>
    <col min="8255" max="8255" width="9" customWidth="1"/>
    <col min="8256" max="8256" width="9.5546875" customWidth="1"/>
    <col min="8257" max="8257" width="9.44140625" customWidth="1"/>
    <col min="8258" max="8258" width="9.109375" customWidth="1"/>
    <col min="8259" max="8259" width="9.5546875" customWidth="1"/>
    <col min="8260" max="8260" width="10.33203125" customWidth="1"/>
    <col min="8261" max="8261" width="8.88671875" customWidth="1"/>
    <col min="8262" max="8262" width="10.5546875" customWidth="1"/>
    <col min="8263" max="8263" width="10.33203125" customWidth="1"/>
    <col min="8264" max="8264" width="10.109375" customWidth="1"/>
    <col min="8265" max="8265" width="9.44140625" customWidth="1"/>
    <col min="8266" max="8266" width="9.6640625" customWidth="1"/>
    <col min="8267" max="8267" width="10.88671875" customWidth="1"/>
    <col min="8268" max="8268" width="10.5546875" customWidth="1"/>
    <col min="8269" max="8269" width="9.5546875" customWidth="1"/>
    <col min="8270" max="8270" width="9.6640625" customWidth="1"/>
    <col min="8271" max="8271" width="9.109375" customWidth="1"/>
    <col min="8272" max="8272" width="9.6640625" customWidth="1"/>
    <col min="8273" max="8274" width="10.33203125" customWidth="1"/>
    <col min="8275" max="8275" width="9.109375" customWidth="1"/>
    <col min="8276" max="8276" width="13.5546875" customWidth="1"/>
    <col min="8277" max="8277" width="9.6640625" customWidth="1"/>
    <col min="8278" max="8278" width="9" customWidth="1"/>
    <col min="8279" max="8279" width="9.33203125" customWidth="1"/>
    <col min="8280" max="8280" width="8.5546875" customWidth="1"/>
    <col min="8281" max="8281" width="10" customWidth="1"/>
    <col min="8282" max="8282" width="9.5546875" customWidth="1"/>
    <col min="8283" max="8283" width="10.33203125" customWidth="1"/>
    <col min="8284" max="8284" width="9.5546875" customWidth="1"/>
    <col min="8285" max="8285" width="9.109375" customWidth="1"/>
    <col min="8286" max="8286" width="10" customWidth="1"/>
    <col min="8287" max="8287" width="10.33203125" customWidth="1"/>
    <col min="8288" max="8288" width="9.6640625" customWidth="1"/>
    <col min="8289" max="8289" width="10.5546875" customWidth="1"/>
    <col min="8290" max="8290" width="10" customWidth="1"/>
    <col min="8291" max="8291" width="9.44140625" customWidth="1"/>
    <col min="8450" max="8450" width="16" customWidth="1"/>
    <col min="8451" max="8451" width="10.33203125" customWidth="1"/>
    <col min="8452" max="8455" width="9.44140625" customWidth="1"/>
    <col min="8456" max="8456" width="9.109375" customWidth="1"/>
    <col min="8457" max="8457" width="10.109375" customWidth="1"/>
    <col min="8458" max="8458" width="9.5546875" customWidth="1"/>
    <col min="8459" max="8459" width="10.5546875" customWidth="1"/>
    <col min="8460" max="8460" width="9.33203125" customWidth="1"/>
    <col min="8461" max="8461" width="8.44140625" customWidth="1"/>
    <col min="8462" max="8462" width="9.6640625" customWidth="1"/>
    <col min="8463" max="8463" width="9.109375" customWidth="1"/>
    <col min="8464" max="8465" width="9.5546875" customWidth="1"/>
    <col min="8466" max="8467" width="8.5546875" customWidth="1"/>
    <col min="8468" max="8468" width="9.6640625" customWidth="1"/>
    <col min="8469" max="8469" width="10.33203125" customWidth="1"/>
    <col min="8470" max="8470" width="9.109375" customWidth="1"/>
    <col min="8471" max="8471" width="9.5546875" customWidth="1"/>
    <col min="8472" max="8472" width="9.44140625" customWidth="1"/>
    <col min="8473" max="8474" width="9.88671875" customWidth="1"/>
    <col min="8475" max="8475" width="9.6640625" customWidth="1"/>
    <col min="8476" max="8476" width="9.88671875" customWidth="1"/>
    <col min="8477" max="8477" width="9.6640625" customWidth="1"/>
    <col min="8478" max="8478" width="8.88671875" customWidth="1"/>
    <col min="8479" max="8479" width="10.33203125" customWidth="1"/>
    <col min="8481" max="8481" width="10.6640625" customWidth="1"/>
    <col min="8482" max="8482" width="10" customWidth="1"/>
    <col min="8483" max="8483" width="8.88671875" customWidth="1"/>
    <col min="8484" max="8484" width="10.6640625" customWidth="1"/>
    <col min="8485" max="8485" width="10.109375" customWidth="1"/>
    <col min="8486" max="8486" width="9.44140625" customWidth="1"/>
    <col min="8487" max="8487" width="8.88671875" customWidth="1"/>
    <col min="8488" max="8488" width="10.109375" customWidth="1"/>
    <col min="8489" max="8489" width="9.44140625" customWidth="1"/>
    <col min="8490" max="8490" width="10" customWidth="1"/>
    <col min="8491" max="8491" width="9.6640625" customWidth="1"/>
    <col min="8492" max="8492" width="9" customWidth="1"/>
    <col min="8493" max="8493" width="9.88671875" customWidth="1"/>
    <col min="8494" max="8494" width="9" customWidth="1"/>
    <col min="8495" max="8495" width="9.44140625" customWidth="1"/>
    <col min="8496" max="8497" width="9.88671875" customWidth="1"/>
    <col min="8498" max="8499" width="9.6640625" customWidth="1"/>
    <col min="8500" max="8500" width="11.109375" customWidth="1"/>
    <col min="8501" max="8501" width="9.6640625" customWidth="1"/>
    <col min="8502" max="8502" width="10.6640625" customWidth="1"/>
    <col min="8503" max="8503" width="10.88671875" customWidth="1"/>
    <col min="8504" max="8504" width="10.109375" customWidth="1"/>
    <col min="8505" max="8506" width="11.44140625" customWidth="1"/>
    <col min="8507" max="8507" width="11.33203125" customWidth="1"/>
    <col min="8508" max="8508" width="10.6640625" customWidth="1"/>
    <col min="8509" max="8510" width="9.6640625" customWidth="1"/>
    <col min="8511" max="8511" width="9" customWidth="1"/>
    <col min="8512" max="8512" width="9.5546875" customWidth="1"/>
    <col min="8513" max="8513" width="9.44140625" customWidth="1"/>
    <col min="8514" max="8514" width="9.109375" customWidth="1"/>
    <col min="8515" max="8515" width="9.5546875" customWidth="1"/>
    <col min="8516" max="8516" width="10.33203125" customWidth="1"/>
    <col min="8517" max="8517" width="8.88671875" customWidth="1"/>
    <col min="8518" max="8518" width="10.5546875" customWidth="1"/>
    <col min="8519" max="8519" width="10.33203125" customWidth="1"/>
    <col min="8520" max="8520" width="10.109375" customWidth="1"/>
    <col min="8521" max="8521" width="9.44140625" customWidth="1"/>
    <col min="8522" max="8522" width="9.6640625" customWidth="1"/>
    <col min="8523" max="8523" width="10.88671875" customWidth="1"/>
    <col min="8524" max="8524" width="10.5546875" customWidth="1"/>
    <col min="8525" max="8525" width="9.5546875" customWidth="1"/>
    <col min="8526" max="8526" width="9.6640625" customWidth="1"/>
    <col min="8527" max="8527" width="9.109375" customWidth="1"/>
    <col min="8528" max="8528" width="9.6640625" customWidth="1"/>
    <col min="8529" max="8530" width="10.33203125" customWidth="1"/>
    <col min="8531" max="8531" width="9.109375" customWidth="1"/>
    <col min="8532" max="8532" width="13.5546875" customWidth="1"/>
    <col min="8533" max="8533" width="9.6640625" customWidth="1"/>
    <col min="8534" max="8534" width="9" customWidth="1"/>
    <col min="8535" max="8535" width="9.33203125" customWidth="1"/>
    <col min="8536" max="8536" width="8.5546875" customWidth="1"/>
    <col min="8537" max="8537" width="10" customWidth="1"/>
    <col min="8538" max="8538" width="9.5546875" customWidth="1"/>
    <col min="8539" max="8539" width="10.33203125" customWidth="1"/>
    <col min="8540" max="8540" width="9.5546875" customWidth="1"/>
    <col min="8541" max="8541" width="9.109375" customWidth="1"/>
    <col min="8542" max="8542" width="10" customWidth="1"/>
    <col min="8543" max="8543" width="10.33203125" customWidth="1"/>
    <col min="8544" max="8544" width="9.6640625" customWidth="1"/>
    <col min="8545" max="8545" width="10.5546875" customWidth="1"/>
    <col min="8546" max="8546" width="10" customWidth="1"/>
    <col min="8547" max="8547" width="9.44140625" customWidth="1"/>
    <col min="8706" max="8706" width="16" customWidth="1"/>
    <col min="8707" max="8707" width="10.33203125" customWidth="1"/>
    <col min="8708" max="8711" width="9.44140625" customWidth="1"/>
    <col min="8712" max="8712" width="9.109375" customWidth="1"/>
    <col min="8713" max="8713" width="10.109375" customWidth="1"/>
    <col min="8714" max="8714" width="9.5546875" customWidth="1"/>
    <col min="8715" max="8715" width="10.5546875" customWidth="1"/>
    <col min="8716" max="8716" width="9.33203125" customWidth="1"/>
    <col min="8717" max="8717" width="8.44140625" customWidth="1"/>
    <col min="8718" max="8718" width="9.6640625" customWidth="1"/>
    <col min="8719" max="8719" width="9.109375" customWidth="1"/>
    <col min="8720" max="8721" width="9.5546875" customWidth="1"/>
    <col min="8722" max="8723" width="8.5546875" customWidth="1"/>
    <col min="8724" max="8724" width="9.6640625" customWidth="1"/>
    <col min="8725" max="8725" width="10.33203125" customWidth="1"/>
    <col min="8726" max="8726" width="9.109375" customWidth="1"/>
    <col min="8727" max="8727" width="9.5546875" customWidth="1"/>
    <col min="8728" max="8728" width="9.44140625" customWidth="1"/>
    <col min="8729" max="8730" width="9.88671875" customWidth="1"/>
    <col min="8731" max="8731" width="9.6640625" customWidth="1"/>
    <col min="8732" max="8732" width="9.88671875" customWidth="1"/>
    <col min="8733" max="8733" width="9.6640625" customWidth="1"/>
    <col min="8734" max="8734" width="8.88671875" customWidth="1"/>
    <col min="8735" max="8735" width="10.33203125" customWidth="1"/>
    <col min="8737" max="8737" width="10.6640625" customWidth="1"/>
    <col min="8738" max="8738" width="10" customWidth="1"/>
    <col min="8739" max="8739" width="8.88671875" customWidth="1"/>
    <col min="8740" max="8740" width="10.6640625" customWidth="1"/>
    <col min="8741" max="8741" width="10.109375" customWidth="1"/>
    <col min="8742" max="8742" width="9.44140625" customWidth="1"/>
    <col min="8743" max="8743" width="8.88671875" customWidth="1"/>
    <col min="8744" max="8744" width="10.109375" customWidth="1"/>
    <col min="8745" max="8745" width="9.44140625" customWidth="1"/>
    <col min="8746" max="8746" width="10" customWidth="1"/>
    <col min="8747" max="8747" width="9.6640625" customWidth="1"/>
    <col min="8748" max="8748" width="9" customWidth="1"/>
    <col min="8749" max="8749" width="9.88671875" customWidth="1"/>
    <col min="8750" max="8750" width="9" customWidth="1"/>
    <col min="8751" max="8751" width="9.44140625" customWidth="1"/>
    <col min="8752" max="8753" width="9.88671875" customWidth="1"/>
    <col min="8754" max="8755" width="9.6640625" customWidth="1"/>
    <col min="8756" max="8756" width="11.109375" customWidth="1"/>
    <col min="8757" max="8757" width="9.6640625" customWidth="1"/>
    <col min="8758" max="8758" width="10.6640625" customWidth="1"/>
    <col min="8759" max="8759" width="10.88671875" customWidth="1"/>
    <col min="8760" max="8760" width="10.109375" customWidth="1"/>
    <col min="8761" max="8762" width="11.44140625" customWidth="1"/>
    <col min="8763" max="8763" width="11.33203125" customWidth="1"/>
    <col min="8764" max="8764" width="10.6640625" customWidth="1"/>
    <col min="8765" max="8766" width="9.6640625" customWidth="1"/>
    <col min="8767" max="8767" width="9" customWidth="1"/>
    <col min="8768" max="8768" width="9.5546875" customWidth="1"/>
    <col min="8769" max="8769" width="9.44140625" customWidth="1"/>
    <col min="8770" max="8770" width="9.109375" customWidth="1"/>
    <col min="8771" max="8771" width="9.5546875" customWidth="1"/>
    <col min="8772" max="8772" width="10.33203125" customWidth="1"/>
    <col min="8773" max="8773" width="8.88671875" customWidth="1"/>
    <col min="8774" max="8774" width="10.5546875" customWidth="1"/>
    <col min="8775" max="8775" width="10.33203125" customWidth="1"/>
    <col min="8776" max="8776" width="10.109375" customWidth="1"/>
    <col min="8777" max="8777" width="9.44140625" customWidth="1"/>
    <col min="8778" max="8778" width="9.6640625" customWidth="1"/>
    <col min="8779" max="8779" width="10.88671875" customWidth="1"/>
    <col min="8780" max="8780" width="10.5546875" customWidth="1"/>
    <col min="8781" max="8781" width="9.5546875" customWidth="1"/>
    <col min="8782" max="8782" width="9.6640625" customWidth="1"/>
    <col min="8783" max="8783" width="9.109375" customWidth="1"/>
    <col min="8784" max="8784" width="9.6640625" customWidth="1"/>
    <col min="8785" max="8786" width="10.33203125" customWidth="1"/>
    <col min="8787" max="8787" width="9.109375" customWidth="1"/>
    <col min="8788" max="8788" width="13.5546875" customWidth="1"/>
    <col min="8789" max="8789" width="9.6640625" customWidth="1"/>
    <col min="8790" max="8790" width="9" customWidth="1"/>
    <col min="8791" max="8791" width="9.33203125" customWidth="1"/>
    <col min="8792" max="8792" width="8.5546875" customWidth="1"/>
    <col min="8793" max="8793" width="10" customWidth="1"/>
    <col min="8794" max="8794" width="9.5546875" customWidth="1"/>
    <col min="8795" max="8795" width="10.33203125" customWidth="1"/>
    <col min="8796" max="8796" width="9.5546875" customWidth="1"/>
    <col min="8797" max="8797" width="9.109375" customWidth="1"/>
    <col min="8798" max="8798" width="10" customWidth="1"/>
    <col min="8799" max="8799" width="10.33203125" customWidth="1"/>
    <col min="8800" max="8800" width="9.6640625" customWidth="1"/>
    <col min="8801" max="8801" width="10.5546875" customWidth="1"/>
    <col min="8802" max="8802" width="10" customWidth="1"/>
    <col min="8803" max="8803" width="9.44140625" customWidth="1"/>
    <col min="8962" max="8962" width="16" customWidth="1"/>
    <col min="8963" max="8963" width="10.33203125" customWidth="1"/>
    <col min="8964" max="8967" width="9.44140625" customWidth="1"/>
    <col min="8968" max="8968" width="9.109375" customWidth="1"/>
    <col min="8969" max="8969" width="10.109375" customWidth="1"/>
    <col min="8970" max="8970" width="9.5546875" customWidth="1"/>
    <col min="8971" max="8971" width="10.5546875" customWidth="1"/>
    <col min="8972" max="8972" width="9.33203125" customWidth="1"/>
    <col min="8973" max="8973" width="8.44140625" customWidth="1"/>
    <col min="8974" max="8974" width="9.6640625" customWidth="1"/>
    <col min="8975" max="8975" width="9.109375" customWidth="1"/>
    <col min="8976" max="8977" width="9.5546875" customWidth="1"/>
    <col min="8978" max="8979" width="8.5546875" customWidth="1"/>
    <col min="8980" max="8980" width="9.6640625" customWidth="1"/>
    <col min="8981" max="8981" width="10.33203125" customWidth="1"/>
    <col min="8982" max="8982" width="9.109375" customWidth="1"/>
    <col min="8983" max="8983" width="9.5546875" customWidth="1"/>
    <col min="8984" max="8984" width="9.44140625" customWidth="1"/>
    <col min="8985" max="8986" width="9.88671875" customWidth="1"/>
    <col min="8987" max="8987" width="9.6640625" customWidth="1"/>
    <col min="8988" max="8988" width="9.88671875" customWidth="1"/>
    <col min="8989" max="8989" width="9.6640625" customWidth="1"/>
    <col min="8990" max="8990" width="8.88671875" customWidth="1"/>
    <col min="8991" max="8991" width="10.33203125" customWidth="1"/>
    <col min="8993" max="8993" width="10.6640625" customWidth="1"/>
    <col min="8994" max="8994" width="10" customWidth="1"/>
    <col min="8995" max="8995" width="8.88671875" customWidth="1"/>
    <col min="8996" max="8996" width="10.6640625" customWidth="1"/>
    <col min="8997" max="8997" width="10.109375" customWidth="1"/>
    <col min="8998" max="8998" width="9.44140625" customWidth="1"/>
    <col min="8999" max="8999" width="8.88671875" customWidth="1"/>
    <col min="9000" max="9000" width="10.109375" customWidth="1"/>
    <col min="9001" max="9001" width="9.44140625" customWidth="1"/>
    <col min="9002" max="9002" width="10" customWidth="1"/>
    <col min="9003" max="9003" width="9.6640625" customWidth="1"/>
    <col min="9004" max="9004" width="9" customWidth="1"/>
    <col min="9005" max="9005" width="9.88671875" customWidth="1"/>
    <col min="9006" max="9006" width="9" customWidth="1"/>
    <col min="9007" max="9007" width="9.44140625" customWidth="1"/>
    <col min="9008" max="9009" width="9.88671875" customWidth="1"/>
    <col min="9010" max="9011" width="9.6640625" customWidth="1"/>
    <col min="9012" max="9012" width="11.109375" customWidth="1"/>
    <col min="9013" max="9013" width="9.6640625" customWidth="1"/>
    <col min="9014" max="9014" width="10.6640625" customWidth="1"/>
    <col min="9015" max="9015" width="10.88671875" customWidth="1"/>
    <col min="9016" max="9016" width="10.109375" customWidth="1"/>
    <col min="9017" max="9018" width="11.44140625" customWidth="1"/>
    <col min="9019" max="9019" width="11.33203125" customWidth="1"/>
    <col min="9020" max="9020" width="10.6640625" customWidth="1"/>
    <col min="9021" max="9022" width="9.6640625" customWidth="1"/>
    <col min="9023" max="9023" width="9" customWidth="1"/>
    <col min="9024" max="9024" width="9.5546875" customWidth="1"/>
    <col min="9025" max="9025" width="9.44140625" customWidth="1"/>
    <col min="9026" max="9026" width="9.109375" customWidth="1"/>
    <col min="9027" max="9027" width="9.5546875" customWidth="1"/>
    <col min="9028" max="9028" width="10.33203125" customWidth="1"/>
    <col min="9029" max="9029" width="8.88671875" customWidth="1"/>
    <col min="9030" max="9030" width="10.5546875" customWidth="1"/>
    <col min="9031" max="9031" width="10.33203125" customWidth="1"/>
    <col min="9032" max="9032" width="10.109375" customWidth="1"/>
    <col min="9033" max="9033" width="9.44140625" customWidth="1"/>
    <col min="9034" max="9034" width="9.6640625" customWidth="1"/>
    <col min="9035" max="9035" width="10.88671875" customWidth="1"/>
    <col min="9036" max="9036" width="10.5546875" customWidth="1"/>
    <col min="9037" max="9037" width="9.5546875" customWidth="1"/>
    <col min="9038" max="9038" width="9.6640625" customWidth="1"/>
    <col min="9039" max="9039" width="9.109375" customWidth="1"/>
    <col min="9040" max="9040" width="9.6640625" customWidth="1"/>
    <col min="9041" max="9042" width="10.33203125" customWidth="1"/>
    <col min="9043" max="9043" width="9.109375" customWidth="1"/>
    <col min="9044" max="9044" width="13.5546875" customWidth="1"/>
    <col min="9045" max="9045" width="9.6640625" customWidth="1"/>
    <col min="9046" max="9046" width="9" customWidth="1"/>
    <col min="9047" max="9047" width="9.33203125" customWidth="1"/>
    <col min="9048" max="9048" width="8.5546875" customWidth="1"/>
    <col min="9049" max="9049" width="10" customWidth="1"/>
    <col min="9050" max="9050" width="9.5546875" customWidth="1"/>
    <col min="9051" max="9051" width="10.33203125" customWidth="1"/>
    <col min="9052" max="9052" width="9.5546875" customWidth="1"/>
    <col min="9053" max="9053" width="9.109375" customWidth="1"/>
    <col min="9054" max="9054" width="10" customWidth="1"/>
    <col min="9055" max="9055" width="10.33203125" customWidth="1"/>
    <col min="9056" max="9056" width="9.6640625" customWidth="1"/>
    <col min="9057" max="9057" width="10.5546875" customWidth="1"/>
    <col min="9058" max="9058" width="10" customWidth="1"/>
    <col min="9059" max="9059" width="9.44140625" customWidth="1"/>
    <col min="9218" max="9218" width="16" customWidth="1"/>
    <col min="9219" max="9219" width="10.33203125" customWidth="1"/>
    <col min="9220" max="9223" width="9.44140625" customWidth="1"/>
    <col min="9224" max="9224" width="9.109375" customWidth="1"/>
    <col min="9225" max="9225" width="10.109375" customWidth="1"/>
    <col min="9226" max="9226" width="9.5546875" customWidth="1"/>
    <col min="9227" max="9227" width="10.5546875" customWidth="1"/>
    <col min="9228" max="9228" width="9.33203125" customWidth="1"/>
    <col min="9229" max="9229" width="8.44140625" customWidth="1"/>
    <col min="9230" max="9230" width="9.6640625" customWidth="1"/>
    <col min="9231" max="9231" width="9.109375" customWidth="1"/>
    <col min="9232" max="9233" width="9.5546875" customWidth="1"/>
    <col min="9234" max="9235" width="8.5546875" customWidth="1"/>
    <col min="9236" max="9236" width="9.6640625" customWidth="1"/>
    <col min="9237" max="9237" width="10.33203125" customWidth="1"/>
    <col min="9238" max="9238" width="9.109375" customWidth="1"/>
    <col min="9239" max="9239" width="9.5546875" customWidth="1"/>
    <col min="9240" max="9240" width="9.44140625" customWidth="1"/>
    <col min="9241" max="9242" width="9.88671875" customWidth="1"/>
    <col min="9243" max="9243" width="9.6640625" customWidth="1"/>
    <col min="9244" max="9244" width="9.88671875" customWidth="1"/>
    <col min="9245" max="9245" width="9.6640625" customWidth="1"/>
    <col min="9246" max="9246" width="8.88671875" customWidth="1"/>
    <col min="9247" max="9247" width="10.33203125" customWidth="1"/>
    <col min="9249" max="9249" width="10.6640625" customWidth="1"/>
    <col min="9250" max="9250" width="10" customWidth="1"/>
    <col min="9251" max="9251" width="8.88671875" customWidth="1"/>
    <col min="9252" max="9252" width="10.6640625" customWidth="1"/>
    <col min="9253" max="9253" width="10.109375" customWidth="1"/>
    <col min="9254" max="9254" width="9.44140625" customWidth="1"/>
    <col min="9255" max="9255" width="8.88671875" customWidth="1"/>
    <col min="9256" max="9256" width="10.109375" customWidth="1"/>
    <col min="9257" max="9257" width="9.44140625" customWidth="1"/>
    <col min="9258" max="9258" width="10" customWidth="1"/>
    <col min="9259" max="9259" width="9.6640625" customWidth="1"/>
    <col min="9260" max="9260" width="9" customWidth="1"/>
    <col min="9261" max="9261" width="9.88671875" customWidth="1"/>
    <col min="9262" max="9262" width="9" customWidth="1"/>
    <col min="9263" max="9263" width="9.44140625" customWidth="1"/>
    <col min="9264" max="9265" width="9.88671875" customWidth="1"/>
    <col min="9266" max="9267" width="9.6640625" customWidth="1"/>
    <col min="9268" max="9268" width="11.109375" customWidth="1"/>
    <col min="9269" max="9269" width="9.6640625" customWidth="1"/>
    <col min="9270" max="9270" width="10.6640625" customWidth="1"/>
    <col min="9271" max="9271" width="10.88671875" customWidth="1"/>
    <col min="9272" max="9272" width="10.109375" customWidth="1"/>
    <col min="9273" max="9274" width="11.44140625" customWidth="1"/>
    <col min="9275" max="9275" width="11.33203125" customWidth="1"/>
    <col min="9276" max="9276" width="10.6640625" customWidth="1"/>
    <col min="9277" max="9278" width="9.6640625" customWidth="1"/>
    <col min="9279" max="9279" width="9" customWidth="1"/>
    <col min="9280" max="9280" width="9.5546875" customWidth="1"/>
    <col min="9281" max="9281" width="9.44140625" customWidth="1"/>
    <col min="9282" max="9282" width="9.109375" customWidth="1"/>
    <col min="9283" max="9283" width="9.5546875" customWidth="1"/>
    <col min="9284" max="9284" width="10.33203125" customWidth="1"/>
    <col min="9285" max="9285" width="8.88671875" customWidth="1"/>
    <col min="9286" max="9286" width="10.5546875" customWidth="1"/>
    <col min="9287" max="9287" width="10.33203125" customWidth="1"/>
    <col min="9288" max="9288" width="10.109375" customWidth="1"/>
    <col min="9289" max="9289" width="9.44140625" customWidth="1"/>
    <col min="9290" max="9290" width="9.6640625" customWidth="1"/>
    <col min="9291" max="9291" width="10.88671875" customWidth="1"/>
    <col min="9292" max="9292" width="10.5546875" customWidth="1"/>
    <col min="9293" max="9293" width="9.5546875" customWidth="1"/>
    <col min="9294" max="9294" width="9.6640625" customWidth="1"/>
    <col min="9295" max="9295" width="9.109375" customWidth="1"/>
    <col min="9296" max="9296" width="9.6640625" customWidth="1"/>
    <col min="9297" max="9298" width="10.33203125" customWidth="1"/>
    <col min="9299" max="9299" width="9.109375" customWidth="1"/>
    <col min="9300" max="9300" width="13.5546875" customWidth="1"/>
    <col min="9301" max="9301" width="9.6640625" customWidth="1"/>
    <col min="9302" max="9302" width="9" customWidth="1"/>
    <col min="9303" max="9303" width="9.33203125" customWidth="1"/>
    <col min="9304" max="9304" width="8.5546875" customWidth="1"/>
    <col min="9305" max="9305" width="10" customWidth="1"/>
    <col min="9306" max="9306" width="9.5546875" customWidth="1"/>
    <col min="9307" max="9307" width="10.33203125" customWidth="1"/>
    <col min="9308" max="9308" width="9.5546875" customWidth="1"/>
    <col min="9309" max="9309" width="9.109375" customWidth="1"/>
    <col min="9310" max="9310" width="10" customWidth="1"/>
    <col min="9311" max="9311" width="10.33203125" customWidth="1"/>
    <col min="9312" max="9312" width="9.6640625" customWidth="1"/>
    <col min="9313" max="9313" width="10.5546875" customWidth="1"/>
    <col min="9314" max="9314" width="10" customWidth="1"/>
    <col min="9315" max="9315" width="9.44140625" customWidth="1"/>
    <col min="9474" max="9474" width="16" customWidth="1"/>
    <col min="9475" max="9475" width="10.33203125" customWidth="1"/>
    <col min="9476" max="9479" width="9.44140625" customWidth="1"/>
    <col min="9480" max="9480" width="9.109375" customWidth="1"/>
    <col min="9481" max="9481" width="10.109375" customWidth="1"/>
    <col min="9482" max="9482" width="9.5546875" customWidth="1"/>
    <col min="9483" max="9483" width="10.5546875" customWidth="1"/>
    <col min="9484" max="9484" width="9.33203125" customWidth="1"/>
    <col min="9485" max="9485" width="8.44140625" customWidth="1"/>
    <col min="9486" max="9486" width="9.6640625" customWidth="1"/>
    <col min="9487" max="9487" width="9.109375" customWidth="1"/>
    <col min="9488" max="9489" width="9.5546875" customWidth="1"/>
    <col min="9490" max="9491" width="8.5546875" customWidth="1"/>
    <col min="9492" max="9492" width="9.6640625" customWidth="1"/>
    <col min="9493" max="9493" width="10.33203125" customWidth="1"/>
    <col min="9494" max="9494" width="9.109375" customWidth="1"/>
    <col min="9495" max="9495" width="9.5546875" customWidth="1"/>
    <col min="9496" max="9496" width="9.44140625" customWidth="1"/>
    <col min="9497" max="9498" width="9.88671875" customWidth="1"/>
    <col min="9499" max="9499" width="9.6640625" customWidth="1"/>
    <col min="9500" max="9500" width="9.88671875" customWidth="1"/>
    <col min="9501" max="9501" width="9.6640625" customWidth="1"/>
    <col min="9502" max="9502" width="8.88671875" customWidth="1"/>
    <col min="9503" max="9503" width="10.33203125" customWidth="1"/>
    <col min="9505" max="9505" width="10.6640625" customWidth="1"/>
    <col min="9506" max="9506" width="10" customWidth="1"/>
    <col min="9507" max="9507" width="8.88671875" customWidth="1"/>
    <col min="9508" max="9508" width="10.6640625" customWidth="1"/>
    <col min="9509" max="9509" width="10.109375" customWidth="1"/>
    <col min="9510" max="9510" width="9.44140625" customWidth="1"/>
    <col min="9511" max="9511" width="8.88671875" customWidth="1"/>
    <col min="9512" max="9512" width="10.109375" customWidth="1"/>
    <col min="9513" max="9513" width="9.44140625" customWidth="1"/>
    <col min="9514" max="9514" width="10" customWidth="1"/>
    <col min="9515" max="9515" width="9.6640625" customWidth="1"/>
    <col min="9516" max="9516" width="9" customWidth="1"/>
    <col min="9517" max="9517" width="9.88671875" customWidth="1"/>
    <col min="9518" max="9518" width="9" customWidth="1"/>
    <col min="9519" max="9519" width="9.44140625" customWidth="1"/>
    <col min="9520" max="9521" width="9.88671875" customWidth="1"/>
    <col min="9522" max="9523" width="9.6640625" customWidth="1"/>
    <col min="9524" max="9524" width="11.109375" customWidth="1"/>
    <col min="9525" max="9525" width="9.6640625" customWidth="1"/>
    <col min="9526" max="9526" width="10.6640625" customWidth="1"/>
    <col min="9527" max="9527" width="10.88671875" customWidth="1"/>
    <col min="9528" max="9528" width="10.109375" customWidth="1"/>
    <col min="9529" max="9530" width="11.44140625" customWidth="1"/>
    <col min="9531" max="9531" width="11.33203125" customWidth="1"/>
    <col min="9532" max="9532" width="10.6640625" customWidth="1"/>
    <col min="9533" max="9534" width="9.6640625" customWidth="1"/>
    <col min="9535" max="9535" width="9" customWidth="1"/>
    <col min="9536" max="9536" width="9.5546875" customWidth="1"/>
    <col min="9537" max="9537" width="9.44140625" customWidth="1"/>
    <col min="9538" max="9538" width="9.109375" customWidth="1"/>
    <col min="9539" max="9539" width="9.5546875" customWidth="1"/>
    <col min="9540" max="9540" width="10.33203125" customWidth="1"/>
    <col min="9541" max="9541" width="8.88671875" customWidth="1"/>
    <col min="9542" max="9542" width="10.5546875" customWidth="1"/>
    <col min="9543" max="9543" width="10.33203125" customWidth="1"/>
    <col min="9544" max="9544" width="10.109375" customWidth="1"/>
    <col min="9545" max="9545" width="9.44140625" customWidth="1"/>
    <col min="9546" max="9546" width="9.6640625" customWidth="1"/>
    <col min="9547" max="9547" width="10.88671875" customWidth="1"/>
    <col min="9548" max="9548" width="10.5546875" customWidth="1"/>
    <col min="9549" max="9549" width="9.5546875" customWidth="1"/>
    <col min="9550" max="9550" width="9.6640625" customWidth="1"/>
    <col min="9551" max="9551" width="9.109375" customWidth="1"/>
    <col min="9552" max="9552" width="9.6640625" customWidth="1"/>
    <col min="9553" max="9554" width="10.33203125" customWidth="1"/>
    <col min="9555" max="9555" width="9.109375" customWidth="1"/>
    <col min="9556" max="9556" width="13.5546875" customWidth="1"/>
    <col min="9557" max="9557" width="9.6640625" customWidth="1"/>
    <col min="9558" max="9558" width="9" customWidth="1"/>
    <col min="9559" max="9559" width="9.33203125" customWidth="1"/>
    <col min="9560" max="9560" width="8.5546875" customWidth="1"/>
    <col min="9561" max="9561" width="10" customWidth="1"/>
    <col min="9562" max="9562" width="9.5546875" customWidth="1"/>
    <col min="9563" max="9563" width="10.33203125" customWidth="1"/>
    <col min="9564" max="9564" width="9.5546875" customWidth="1"/>
    <col min="9565" max="9565" width="9.109375" customWidth="1"/>
    <col min="9566" max="9566" width="10" customWidth="1"/>
    <col min="9567" max="9567" width="10.33203125" customWidth="1"/>
    <col min="9568" max="9568" width="9.6640625" customWidth="1"/>
    <col min="9569" max="9569" width="10.5546875" customWidth="1"/>
    <col min="9570" max="9570" width="10" customWidth="1"/>
    <col min="9571" max="9571" width="9.44140625" customWidth="1"/>
    <col min="9730" max="9730" width="16" customWidth="1"/>
    <col min="9731" max="9731" width="10.33203125" customWidth="1"/>
    <col min="9732" max="9735" width="9.44140625" customWidth="1"/>
    <col min="9736" max="9736" width="9.109375" customWidth="1"/>
    <col min="9737" max="9737" width="10.109375" customWidth="1"/>
    <col min="9738" max="9738" width="9.5546875" customWidth="1"/>
    <col min="9739" max="9739" width="10.5546875" customWidth="1"/>
    <col min="9740" max="9740" width="9.33203125" customWidth="1"/>
    <col min="9741" max="9741" width="8.44140625" customWidth="1"/>
    <col min="9742" max="9742" width="9.6640625" customWidth="1"/>
    <col min="9743" max="9743" width="9.109375" customWidth="1"/>
    <col min="9744" max="9745" width="9.5546875" customWidth="1"/>
    <col min="9746" max="9747" width="8.5546875" customWidth="1"/>
    <col min="9748" max="9748" width="9.6640625" customWidth="1"/>
    <col min="9749" max="9749" width="10.33203125" customWidth="1"/>
    <col min="9750" max="9750" width="9.109375" customWidth="1"/>
    <col min="9751" max="9751" width="9.5546875" customWidth="1"/>
    <col min="9752" max="9752" width="9.44140625" customWidth="1"/>
    <col min="9753" max="9754" width="9.88671875" customWidth="1"/>
    <col min="9755" max="9755" width="9.6640625" customWidth="1"/>
    <col min="9756" max="9756" width="9.88671875" customWidth="1"/>
    <col min="9757" max="9757" width="9.6640625" customWidth="1"/>
    <col min="9758" max="9758" width="8.88671875" customWidth="1"/>
    <col min="9759" max="9759" width="10.33203125" customWidth="1"/>
    <col min="9761" max="9761" width="10.6640625" customWidth="1"/>
    <col min="9762" max="9762" width="10" customWidth="1"/>
    <col min="9763" max="9763" width="8.88671875" customWidth="1"/>
    <col min="9764" max="9764" width="10.6640625" customWidth="1"/>
    <col min="9765" max="9765" width="10.109375" customWidth="1"/>
    <col min="9766" max="9766" width="9.44140625" customWidth="1"/>
    <col min="9767" max="9767" width="8.88671875" customWidth="1"/>
    <col min="9768" max="9768" width="10.109375" customWidth="1"/>
    <col min="9769" max="9769" width="9.44140625" customWidth="1"/>
    <col min="9770" max="9770" width="10" customWidth="1"/>
    <col min="9771" max="9771" width="9.6640625" customWidth="1"/>
    <col min="9772" max="9772" width="9" customWidth="1"/>
    <col min="9773" max="9773" width="9.88671875" customWidth="1"/>
    <col min="9774" max="9774" width="9" customWidth="1"/>
    <col min="9775" max="9775" width="9.44140625" customWidth="1"/>
    <col min="9776" max="9777" width="9.88671875" customWidth="1"/>
    <col min="9778" max="9779" width="9.6640625" customWidth="1"/>
    <col min="9780" max="9780" width="11.109375" customWidth="1"/>
    <col min="9781" max="9781" width="9.6640625" customWidth="1"/>
    <col min="9782" max="9782" width="10.6640625" customWidth="1"/>
    <col min="9783" max="9783" width="10.88671875" customWidth="1"/>
    <col min="9784" max="9784" width="10.109375" customWidth="1"/>
    <col min="9785" max="9786" width="11.44140625" customWidth="1"/>
    <col min="9787" max="9787" width="11.33203125" customWidth="1"/>
    <col min="9788" max="9788" width="10.6640625" customWidth="1"/>
    <col min="9789" max="9790" width="9.6640625" customWidth="1"/>
    <col min="9791" max="9791" width="9" customWidth="1"/>
    <col min="9792" max="9792" width="9.5546875" customWidth="1"/>
    <col min="9793" max="9793" width="9.44140625" customWidth="1"/>
    <col min="9794" max="9794" width="9.109375" customWidth="1"/>
    <col min="9795" max="9795" width="9.5546875" customWidth="1"/>
    <col min="9796" max="9796" width="10.33203125" customWidth="1"/>
    <col min="9797" max="9797" width="8.88671875" customWidth="1"/>
    <col min="9798" max="9798" width="10.5546875" customWidth="1"/>
    <col min="9799" max="9799" width="10.33203125" customWidth="1"/>
    <col min="9800" max="9800" width="10.109375" customWidth="1"/>
    <col min="9801" max="9801" width="9.44140625" customWidth="1"/>
    <col min="9802" max="9802" width="9.6640625" customWidth="1"/>
    <col min="9803" max="9803" width="10.88671875" customWidth="1"/>
    <col min="9804" max="9804" width="10.5546875" customWidth="1"/>
    <col min="9805" max="9805" width="9.5546875" customWidth="1"/>
    <col min="9806" max="9806" width="9.6640625" customWidth="1"/>
    <col min="9807" max="9807" width="9.109375" customWidth="1"/>
    <col min="9808" max="9808" width="9.6640625" customWidth="1"/>
    <col min="9809" max="9810" width="10.33203125" customWidth="1"/>
    <col min="9811" max="9811" width="9.109375" customWidth="1"/>
    <col min="9812" max="9812" width="13.5546875" customWidth="1"/>
    <col min="9813" max="9813" width="9.6640625" customWidth="1"/>
    <col min="9814" max="9814" width="9" customWidth="1"/>
    <col min="9815" max="9815" width="9.33203125" customWidth="1"/>
    <col min="9816" max="9816" width="8.5546875" customWidth="1"/>
    <col min="9817" max="9817" width="10" customWidth="1"/>
    <col min="9818" max="9818" width="9.5546875" customWidth="1"/>
    <col min="9819" max="9819" width="10.33203125" customWidth="1"/>
    <col min="9820" max="9820" width="9.5546875" customWidth="1"/>
    <col min="9821" max="9821" width="9.109375" customWidth="1"/>
    <col min="9822" max="9822" width="10" customWidth="1"/>
    <col min="9823" max="9823" width="10.33203125" customWidth="1"/>
    <col min="9824" max="9824" width="9.6640625" customWidth="1"/>
    <col min="9825" max="9825" width="10.5546875" customWidth="1"/>
    <col min="9826" max="9826" width="10" customWidth="1"/>
    <col min="9827" max="9827" width="9.44140625" customWidth="1"/>
    <col min="9986" max="9986" width="16" customWidth="1"/>
    <col min="9987" max="9987" width="10.33203125" customWidth="1"/>
    <col min="9988" max="9991" width="9.44140625" customWidth="1"/>
    <col min="9992" max="9992" width="9.109375" customWidth="1"/>
    <col min="9993" max="9993" width="10.109375" customWidth="1"/>
    <col min="9994" max="9994" width="9.5546875" customWidth="1"/>
    <col min="9995" max="9995" width="10.5546875" customWidth="1"/>
    <col min="9996" max="9996" width="9.33203125" customWidth="1"/>
    <col min="9997" max="9997" width="8.44140625" customWidth="1"/>
    <col min="9998" max="9998" width="9.6640625" customWidth="1"/>
    <col min="9999" max="9999" width="9.109375" customWidth="1"/>
    <col min="10000" max="10001" width="9.5546875" customWidth="1"/>
    <col min="10002" max="10003" width="8.5546875" customWidth="1"/>
    <col min="10004" max="10004" width="9.6640625" customWidth="1"/>
    <col min="10005" max="10005" width="10.33203125" customWidth="1"/>
    <col min="10006" max="10006" width="9.109375" customWidth="1"/>
    <col min="10007" max="10007" width="9.5546875" customWidth="1"/>
    <col min="10008" max="10008" width="9.44140625" customWidth="1"/>
    <col min="10009" max="10010" width="9.88671875" customWidth="1"/>
    <col min="10011" max="10011" width="9.6640625" customWidth="1"/>
    <col min="10012" max="10012" width="9.88671875" customWidth="1"/>
    <col min="10013" max="10013" width="9.6640625" customWidth="1"/>
    <col min="10014" max="10014" width="8.88671875" customWidth="1"/>
    <col min="10015" max="10015" width="10.33203125" customWidth="1"/>
    <col min="10017" max="10017" width="10.6640625" customWidth="1"/>
    <col min="10018" max="10018" width="10" customWidth="1"/>
    <col min="10019" max="10019" width="8.88671875" customWidth="1"/>
    <col min="10020" max="10020" width="10.6640625" customWidth="1"/>
    <col min="10021" max="10021" width="10.109375" customWidth="1"/>
    <col min="10022" max="10022" width="9.44140625" customWidth="1"/>
    <col min="10023" max="10023" width="8.88671875" customWidth="1"/>
    <col min="10024" max="10024" width="10.109375" customWidth="1"/>
    <col min="10025" max="10025" width="9.44140625" customWidth="1"/>
    <col min="10026" max="10026" width="10" customWidth="1"/>
    <col min="10027" max="10027" width="9.6640625" customWidth="1"/>
    <col min="10028" max="10028" width="9" customWidth="1"/>
    <col min="10029" max="10029" width="9.88671875" customWidth="1"/>
    <col min="10030" max="10030" width="9" customWidth="1"/>
    <col min="10031" max="10031" width="9.44140625" customWidth="1"/>
    <col min="10032" max="10033" width="9.88671875" customWidth="1"/>
    <col min="10034" max="10035" width="9.6640625" customWidth="1"/>
    <col min="10036" max="10036" width="11.109375" customWidth="1"/>
    <col min="10037" max="10037" width="9.6640625" customWidth="1"/>
    <col min="10038" max="10038" width="10.6640625" customWidth="1"/>
    <col min="10039" max="10039" width="10.88671875" customWidth="1"/>
    <col min="10040" max="10040" width="10.109375" customWidth="1"/>
    <col min="10041" max="10042" width="11.44140625" customWidth="1"/>
    <col min="10043" max="10043" width="11.33203125" customWidth="1"/>
    <col min="10044" max="10044" width="10.6640625" customWidth="1"/>
    <col min="10045" max="10046" width="9.6640625" customWidth="1"/>
    <col min="10047" max="10047" width="9" customWidth="1"/>
    <col min="10048" max="10048" width="9.5546875" customWidth="1"/>
    <col min="10049" max="10049" width="9.44140625" customWidth="1"/>
    <col min="10050" max="10050" width="9.109375" customWidth="1"/>
    <col min="10051" max="10051" width="9.5546875" customWidth="1"/>
    <col min="10052" max="10052" width="10.33203125" customWidth="1"/>
    <col min="10053" max="10053" width="8.88671875" customWidth="1"/>
    <col min="10054" max="10054" width="10.5546875" customWidth="1"/>
    <col min="10055" max="10055" width="10.33203125" customWidth="1"/>
    <col min="10056" max="10056" width="10.109375" customWidth="1"/>
    <col min="10057" max="10057" width="9.44140625" customWidth="1"/>
    <col min="10058" max="10058" width="9.6640625" customWidth="1"/>
    <col min="10059" max="10059" width="10.88671875" customWidth="1"/>
    <col min="10060" max="10060" width="10.5546875" customWidth="1"/>
    <col min="10061" max="10061" width="9.5546875" customWidth="1"/>
    <col min="10062" max="10062" width="9.6640625" customWidth="1"/>
    <col min="10063" max="10063" width="9.109375" customWidth="1"/>
    <col min="10064" max="10064" width="9.6640625" customWidth="1"/>
    <col min="10065" max="10066" width="10.33203125" customWidth="1"/>
    <col min="10067" max="10067" width="9.109375" customWidth="1"/>
    <col min="10068" max="10068" width="13.5546875" customWidth="1"/>
    <col min="10069" max="10069" width="9.6640625" customWidth="1"/>
    <col min="10070" max="10070" width="9" customWidth="1"/>
    <col min="10071" max="10071" width="9.33203125" customWidth="1"/>
    <col min="10072" max="10072" width="8.5546875" customWidth="1"/>
    <col min="10073" max="10073" width="10" customWidth="1"/>
    <col min="10074" max="10074" width="9.5546875" customWidth="1"/>
    <col min="10075" max="10075" width="10.33203125" customWidth="1"/>
    <col min="10076" max="10076" width="9.5546875" customWidth="1"/>
    <col min="10077" max="10077" width="9.109375" customWidth="1"/>
    <col min="10078" max="10078" width="10" customWidth="1"/>
    <col min="10079" max="10079" width="10.33203125" customWidth="1"/>
    <col min="10080" max="10080" width="9.6640625" customWidth="1"/>
    <col min="10081" max="10081" width="10.5546875" customWidth="1"/>
    <col min="10082" max="10082" width="10" customWidth="1"/>
    <col min="10083" max="10083" width="9.44140625" customWidth="1"/>
    <col min="10242" max="10242" width="16" customWidth="1"/>
    <col min="10243" max="10243" width="10.33203125" customWidth="1"/>
    <col min="10244" max="10247" width="9.44140625" customWidth="1"/>
    <col min="10248" max="10248" width="9.109375" customWidth="1"/>
    <col min="10249" max="10249" width="10.109375" customWidth="1"/>
    <col min="10250" max="10250" width="9.5546875" customWidth="1"/>
    <col min="10251" max="10251" width="10.5546875" customWidth="1"/>
    <col min="10252" max="10252" width="9.33203125" customWidth="1"/>
    <col min="10253" max="10253" width="8.44140625" customWidth="1"/>
    <col min="10254" max="10254" width="9.6640625" customWidth="1"/>
    <col min="10255" max="10255" width="9.109375" customWidth="1"/>
    <col min="10256" max="10257" width="9.5546875" customWidth="1"/>
    <col min="10258" max="10259" width="8.5546875" customWidth="1"/>
    <col min="10260" max="10260" width="9.6640625" customWidth="1"/>
    <col min="10261" max="10261" width="10.33203125" customWidth="1"/>
    <col min="10262" max="10262" width="9.109375" customWidth="1"/>
    <col min="10263" max="10263" width="9.5546875" customWidth="1"/>
    <col min="10264" max="10264" width="9.44140625" customWidth="1"/>
    <col min="10265" max="10266" width="9.88671875" customWidth="1"/>
    <col min="10267" max="10267" width="9.6640625" customWidth="1"/>
    <col min="10268" max="10268" width="9.88671875" customWidth="1"/>
    <col min="10269" max="10269" width="9.6640625" customWidth="1"/>
    <col min="10270" max="10270" width="8.88671875" customWidth="1"/>
    <col min="10271" max="10271" width="10.33203125" customWidth="1"/>
    <col min="10273" max="10273" width="10.6640625" customWidth="1"/>
    <col min="10274" max="10274" width="10" customWidth="1"/>
    <col min="10275" max="10275" width="8.88671875" customWidth="1"/>
    <col min="10276" max="10276" width="10.6640625" customWidth="1"/>
    <col min="10277" max="10277" width="10.109375" customWidth="1"/>
    <col min="10278" max="10278" width="9.44140625" customWidth="1"/>
    <col min="10279" max="10279" width="8.88671875" customWidth="1"/>
    <col min="10280" max="10280" width="10.109375" customWidth="1"/>
    <col min="10281" max="10281" width="9.44140625" customWidth="1"/>
    <col min="10282" max="10282" width="10" customWidth="1"/>
    <col min="10283" max="10283" width="9.6640625" customWidth="1"/>
    <col min="10284" max="10284" width="9" customWidth="1"/>
    <col min="10285" max="10285" width="9.88671875" customWidth="1"/>
    <col min="10286" max="10286" width="9" customWidth="1"/>
    <col min="10287" max="10287" width="9.44140625" customWidth="1"/>
    <col min="10288" max="10289" width="9.88671875" customWidth="1"/>
    <col min="10290" max="10291" width="9.6640625" customWidth="1"/>
    <col min="10292" max="10292" width="11.109375" customWidth="1"/>
    <col min="10293" max="10293" width="9.6640625" customWidth="1"/>
    <col min="10294" max="10294" width="10.6640625" customWidth="1"/>
    <col min="10295" max="10295" width="10.88671875" customWidth="1"/>
    <col min="10296" max="10296" width="10.109375" customWidth="1"/>
    <col min="10297" max="10298" width="11.44140625" customWidth="1"/>
    <col min="10299" max="10299" width="11.33203125" customWidth="1"/>
    <col min="10300" max="10300" width="10.6640625" customWidth="1"/>
    <col min="10301" max="10302" width="9.6640625" customWidth="1"/>
    <col min="10303" max="10303" width="9" customWidth="1"/>
    <col min="10304" max="10304" width="9.5546875" customWidth="1"/>
    <col min="10305" max="10305" width="9.44140625" customWidth="1"/>
    <col min="10306" max="10306" width="9.109375" customWidth="1"/>
    <col min="10307" max="10307" width="9.5546875" customWidth="1"/>
    <col min="10308" max="10308" width="10.33203125" customWidth="1"/>
    <col min="10309" max="10309" width="8.88671875" customWidth="1"/>
    <col min="10310" max="10310" width="10.5546875" customWidth="1"/>
    <col min="10311" max="10311" width="10.33203125" customWidth="1"/>
    <col min="10312" max="10312" width="10.109375" customWidth="1"/>
    <col min="10313" max="10313" width="9.44140625" customWidth="1"/>
    <col min="10314" max="10314" width="9.6640625" customWidth="1"/>
    <col min="10315" max="10315" width="10.88671875" customWidth="1"/>
    <col min="10316" max="10316" width="10.5546875" customWidth="1"/>
    <col min="10317" max="10317" width="9.5546875" customWidth="1"/>
    <col min="10318" max="10318" width="9.6640625" customWidth="1"/>
    <col min="10319" max="10319" width="9.109375" customWidth="1"/>
    <col min="10320" max="10320" width="9.6640625" customWidth="1"/>
    <col min="10321" max="10322" width="10.33203125" customWidth="1"/>
    <col min="10323" max="10323" width="9.109375" customWidth="1"/>
    <col min="10324" max="10324" width="13.5546875" customWidth="1"/>
    <col min="10325" max="10325" width="9.6640625" customWidth="1"/>
    <col min="10326" max="10326" width="9" customWidth="1"/>
    <col min="10327" max="10327" width="9.33203125" customWidth="1"/>
    <col min="10328" max="10328" width="8.5546875" customWidth="1"/>
    <col min="10329" max="10329" width="10" customWidth="1"/>
    <col min="10330" max="10330" width="9.5546875" customWidth="1"/>
    <col min="10331" max="10331" width="10.33203125" customWidth="1"/>
    <col min="10332" max="10332" width="9.5546875" customWidth="1"/>
    <col min="10333" max="10333" width="9.109375" customWidth="1"/>
    <col min="10334" max="10334" width="10" customWidth="1"/>
    <col min="10335" max="10335" width="10.33203125" customWidth="1"/>
    <col min="10336" max="10336" width="9.6640625" customWidth="1"/>
    <col min="10337" max="10337" width="10.5546875" customWidth="1"/>
    <col min="10338" max="10338" width="10" customWidth="1"/>
    <col min="10339" max="10339" width="9.44140625" customWidth="1"/>
    <col min="10498" max="10498" width="16" customWidth="1"/>
    <col min="10499" max="10499" width="10.33203125" customWidth="1"/>
    <col min="10500" max="10503" width="9.44140625" customWidth="1"/>
    <col min="10504" max="10504" width="9.109375" customWidth="1"/>
    <col min="10505" max="10505" width="10.109375" customWidth="1"/>
    <col min="10506" max="10506" width="9.5546875" customWidth="1"/>
    <col min="10507" max="10507" width="10.5546875" customWidth="1"/>
    <col min="10508" max="10508" width="9.33203125" customWidth="1"/>
    <col min="10509" max="10509" width="8.44140625" customWidth="1"/>
    <col min="10510" max="10510" width="9.6640625" customWidth="1"/>
    <col min="10511" max="10511" width="9.109375" customWidth="1"/>
    <col min="10512" max="10513" width="9.5546875" customWidth="1"/>
    <col min="10514" max="10515" width="8.5546875" customWidth="1"/>
    <col min="10516" max="10516" width="9.6640625" customWidth="1"/>
    <col min="10517" max="10517" width="10.33203125" customWidth="1"/>
    <col min="10518" max="10518" width="9.109375" customWidth="1"/>
    <col min="10519" max="10519" width="9.5546875" customWidth="1"/>
    <col min="10520" max="10520" width="9.44140625" customWidth="1"/>
    <col min="10521" max="10522" width="9.88671875" customWidth="1"/>
    <col min="10523" max="10523" width="9.6640625" customWidth="1"/>
    <col min="10524" max="10524" width="9.88671875" customWidth="1"/>
    <col min="10525" max="10525" width="9.6640625" customWidth="1"/>
    <col min="10526" max="10526" width="8.88671875" customWidth="1"/>
    <col min="10527" max="10527" width="10.33203125" customWidth="1"/>
    <col min="10529" max="10529" width="10.6640625" customWidth="1"/>
    <col min="10530" max="10530" width="10" customWidth="1"/>
    <col min="10531" max="10531" width="8.88671875" customWidth="1"/>
    <col min="10532" max="10532" width="10.6640625" customWidth="1"/>
    <col min="10533" max="10533" width="10.109375" customWidth="1"/>
    <col min="10534" max="10534" width="9.44140625" customWidth="1"/>
    <col min="10535" max="10535" width="8.88671875" customWidth="1"/>
    <col min="10536" max="10536" width="10.109375" customWidth="1"/>
    <col min="10537" max="10537" width="9.44140625" customWidth="1"/>
    <col min="10538" max="10538" width="10" customWidth="1"/>
    <col min="10539" max="10539" width="9.6640625" customWidth="1"/>
    <col min="10540" max="10540" width="9" customWidth="1"/>
    <col min="10541" max="10541" width="9.88671875" customWidth="1"/>
    <col min="10542" max="10542" width="9" customWidth="1"/>
    <col min="10543" max="10543" width="9.44140625" customWidth="1"/>
    <col min="10544" max="10545" width="9.88671875" customWidth="1"/>
    <col min="10546" max="10547" width="9.6640625" customWidth="1"/>
    <col min="10548" max="10548" width="11.109375" customWidth="1"/>
    <col min="10549" max="10549" width="9.6640625" customWidth="1"/>
    <col min="10550" max="10550" width="10.6640625" customWidth="1"/>
    <col min="10551" max="10551" width="10.88671875" customWidth="1"/>
    <col min="10552" max="10552" width="10.109375" customWidth="1"/>
    <col min="10553" max="10554" width="11.44140625" customWidth="1"/>
    <col min="10555" max="10555" width="11.33203125" customWidth="1"/>
    <col min="10556" max="10556" width="10.6640625" customWidth="1"/>
    <col min="10557" max="10558" width="9.6640625" customWidth="1"/>
    <col min="10559" max="10559" width="9" customWidth="1"/>
    <col min="10560" max="10560" width="9.5546875" customWidth="1"/>
    <col min="10561" max="10561" width="9.44140625" customWidth="1"/>
    <col min="10562" max="10562" width="9.109375" customWidth="1"/>
    <col min="10563" max="10563" width="9.5546875" customWidth="1"/>
    <col min="10564" max="10564" width="10.33203125" customWidth="1"/>
    <col min="10565" max="10565" width="8.88671875" customWidth="1"/>
    <col min="10566" max="10566" width="10.5546875" customWidth="1"/>
    <col min="10567" max="10567" width="10.33203125" customWidth="1"/>
    <col min="10568" max="10568" width="10.109375" customWidth="1"/>
    <col min="10569" max="10569" width="9.44140625" customWidth="1"/>
    <col min="10570" max="10570" width="9.6640625" customWidth="1"/>
    <col min="10571" max="10571" width="10.88671875" customWidth="1"/>
    <col min="10572" max="10572" width="10.5546875" customWidth="1"/>
    <col min="10573" max="10573" width="9.5546875" customWidth="1"/>
    <col min="10574" max="10574" width="9.6640625" customWidth="1"/>
    <col min="10575" max="10575" width="9.109375" customWidth="1"/>
    <col min="10576" max="10576" width="9.6640625" customWidth="1"/>
    <col min="10577" max="10578" width="10.33203125" customWidth="1"/>
    <col min="10579" max="10579" width="9.109375" customWidth="1"/>
    <col min="10580" max="10580" width="13.5546875" customWidth="1"/>
    <col min="10581" max="10581" width="9.6640625" customWidth="1"/>
    <col min="10582" max="10582" width="9" customWidth="1"/>
    <col min="10583" max="10583" width="9.33203125" customWidth="1"/>
    <col min="10584" max="10584" width="8.5546875" customWidth="1"/>
    <col min="10585" max="10585" width="10" customWidth="1"/>
    <col min="10586" max="10586" width="9.5546875" customWidth="1"/>
    <col min="10587" max="10587" width="10.33203125" customWidth="1"/>
    <col min="10588" max="10588" width="9.5546875" customWidth="1"/>
    <col min="10589" max="10589" width="9.109375" customWidth="1"/>
    <col min="10590" max="10590" width="10" customWidth="1"/>
    <col min="10591" max="10591" width="10.33203125" customWidth="1"/>
    <col min="10592" max="10592" width="9.6640625" customWidth="1"/>
    <col min="10593" max="10593" width="10.5546875" customWidth="1"/>
    <col min="10594" max="10594" width="10" customWidth="1"/>
    <col min="10595" max="10595" width="9.44140625" customWidth="1"/>
    <col min="10754" max="10754" width="16" customWidth="1"/>
    <col min="10755" max="10755" width="10.33203125" customWidth="1"/>
    <col min="10756" max="10759" width="9.44140625" customWidth="1"/>
    <col min="10760" max="10760" width="9.109375" customWidth="1"/>
    <col min="10761" max="10761" width="10.109375" customWidth="1"/>
    <col min="10762" max="10762" width="9.5546875" customWidth="1"/>
    <col min="10763" max="10763" width="10.5546875" customWidth="1"/>
    <col min="10764" max="10764" width="9.33203125" customWidth="1"/>
    <col min="10765" max="10765" width="8.44140625" customWidth="1"/>
    <col min="10766" max="10766" width="9.6640625" customWidth="1"/>
    <col min="10767" max="10767" width="9.109375" customWidth="1"/>
    <col min="10768" max="10769" width="9.5546875" customWidth="1"/>
    <col min="10770" max="10771" width="8.5546875" customWidth="1"/>
    <col min="10772" max="10772" width="9.6640625" customWidth="1"/>
    <col min="10773" max="10773" width="10.33203125" customWidth="1"/>
    <col min="10774" max="10774" width="9.109375" customWidth="1"/>
    <col min="10775" max="10775" width="9.5546875" customWidth="1"/>
    <col min="10776" max="10776" width="9.44140625" customWidth="1"/>
    <col min="10777" max="10778" width="9.88671875" customWidth="1"/>
    <col min="10779" max="10779" width="9.6640625" customWidth="1"/>
    <col min="10780" max="10780" width="9.88671875" customWidth="1"/>
    <col min="10781" max="10781" width="9.6640625" customWidth="1"/>
    <col min="10782" max="10782" width="8.88671875" customWidth="1"/>
    <col min="10783" max="10783" width="10.33203125" customWidth="1"/>
    <col min="10785" max="10785" width="10.6640625" customWidth="1"/>
    <col min="10786" max="10786" width="10" customWidth="1"/>
    <col min="10787" max="10787" width="8.88671875" customWidth="1"/>
    <col min="10788" max="10788" width="10.6640625" customWidth="1"/>
    <col min="10789" max="10789" width="10.109375" customWidth="1"/>
    <col min="10790" max="10790" width="9.44140625" customWidth="1"/>
    <col min="10791" max="10791" width="8.88671875" customWidth="1"/>
    <col min="10792" max="10792" width="10.109375" customWidth="1"/>
    <col min="10793" max="10793" width="9.44140625" customWidth="1"/>
    <col min="10794" max="10794" width="10" customWidth="1"/>
    <col min="10795" max="10795" width="9.6640625" customWidth="1"/>
    <col min="10796" max="10796" width="9" customWidth="1"/>
    <col min="10797" max="10797" width="9.88671875" customWidth="1"/>
    <col min="10798" max="10798" width="9" customWidth="1"/>
    <col min="10799" max="10799" width="9.44140625" customWidth="1"/>
    <col min="10800" max="10801" width="9.88671875" customWidth="1"/>
    <col min="10802" max="10803" width="9.6640625" customWidth="1"/>
    <col min="10804" max="10804" width="11.109375" customWidth="1"/>
    <col min="10805" max="10805" width="9.6640625" customWidth="1"/>
    <col min="10806" max="10806" width="10.6640625" customWidth="1"/>
    <col min="10807" max="10807" width="10.88671875" customWidth="1"/>
    <col min="10808" max="10808" width="10.109375" customWidth="1"/>
    <col min="10809" max="10810" width="11.44140625" customWidth="1"/>
    <col min="10811" max="10811" width="11.33203125" customWidth="1"/>
    <col min="10812" max="10812" width="10.6640625" customWidth="1"/>
    <col min="10813" max="10814" width="9.6640625" customWidth="1"/>
    <col min="10815" max="10815" width="9" customWidth="1"/>
    <col min="10816" max="10816" width="9.5546875" customWidth="1"/>
    <col min="10817" max="10817" width="9.44140625" customWidth="1"/>
    <col min="10818" max="10818" width="9.109375" customWidth="1"/>
    <col min="10819" max="10819" width="9.5546875" customWidth="1"/>
    <col min="10820" max="10820" width="10.33203125" customWidth="1"/>
    <col min="10821" max="10821" width="8.88671875" customWidth="1"/>
    <col min="10822" max="10822" width="10.5546875" customWidth="1"/>
    <col min="10823" max="10823" width="10.33203125" customWidth="1"/>
    <col min="10824" max="10824" width="10.109375" customWidth="1"/>
    <col min="10825" max="10825" width="9.44140625" customWidth="1"/>
    <col min="10826" max="10826" width="9.6640625" customWidth="1"/>
    <col min="10827" max="10827" width="10.88671875" customWidth="1"/>
    <col min="10828" max="10828" width="10.5546875" customWidth="1"/>
    <col min="10829" max="10829" width="9.5546875" customWidth="1"/>
    <col min="10830" max="10830" width="9.6640625" customWidth="1"/>
    <col min="10831" max="10831" width="9.109375" customWidth="1"/>
    <col min="10832" max="10832" width="9.6640625" customWidth="1"/>
    <col min="10833" max="10834" width="10.33203125" customWidth="1"/>
    <col min="10835" max="10835" width="9.109375" customWidth="1"/>
    <col min="10836" max="10836" width="13.5546875" customWidth="1"/>
    <col min="10837" max="10837" width="9.6640625" customWidth="1"/>
    <col min="10838" max="10838" width="9" customWidth="1"/>
    <col min="10839" max="10839" width="9.33203125" customWidth="1"/>
    <col min="10840" max="10840" width="8.5546875" customWidth="1"/>
    <col min="10841" max="10841" width="10" customWidth="1"/>
    <col min="10842" max="10842" width="9.5546875" customWidth="1"/>
    <col min="10843" max="10843" width="10.33203125" customWidth="1"/>
    <col min="10844" max="10844" width="9.5546875" customWidth="1"/>
    <col min="10845" max="10845" width="9.109375" customWidth="1"/>
    <col min="10846" max="10846" width="10" customWidth="1"/>
    <col min="10847" max="10847" width="10.33203125" customWidth="1"/>
    <col min="10848" max="10848" width="9.6640625" customWidth="1"/>
    <col min="10849" max="10849" width="10.5546875" customWidth="1"/>
    <col min="10850" max="10850" width="10" customWidth="1"/>
    <col min="10851" max="10851" width="9.44140625" customWidth="1"/>
    <col min="11010" max="11010" width="16" customWidth="1"/>
    <col min="11011" max="11011" width="10.33203125" customWidth="1"/>
    <col min="11012" max="11015" width="9.44140625" customWidth="1"/>
    <col min="11016" max="11016" width="9.109375" customWidth="1"/>
    <col min="11017" max="11017" width="10.109375" customWidth="1"/>
    <col min="11018" max="11018" width="9.5546875" customWidth="1"/>
    <col min="11019" max="11019" width="10.5546875" customWidth="1"/>
    <col min="11020" max="11020" width="9.33203125" customWidth="1"/>
    <col min="11021" max="11021" width="8.44140625" customWidth="1"/>
    <col min="11022" max="11022" width="9.6640625" customWidth="1"/>
    <col min="11023" max="11023" width="9.109375" customWidth="1"/>
    <col min="11024" max="11025" width="9.5546875" customWidth="1"/>
    <col min="11026" max="11027" width="8.5546875" customWidth="1"/>
    <col min="11028" max="11028" width="9.6640625" customWidth="1"/>
    <col min="11029" max="11029" width="10.33203125" customWidth="1"/>
    <col min="11030" max="11030" width="9.109375" customWidth="1"/>
    <col min="11031" max="11031" width="9.5546875" customWidth="1"/>
    <col min="11032" max="11032" width="9.44140625" customWidth="1"/>
    <col min="11033" max="11034" width="9.88671875" customWidth="1"/>
    <col min="11035" max="11035" width="9.6640625" customWidth="1"/>
    <col min="11036" max="11036" width="9.88671875" customWidth="1"/>
    <col min="11037" max="11037" width="9.6640625" customWidth="1"/>
    <col min="11038" max="11038" width="8.88671875" customWidth="1"/>
    <col min="11039" max="11039" width="10.33203125" customWidth="1"/>
    <col min="11041" max="11041" width="10.6640625" customWidth="1"/>
    <col min="11042" max="11042" width="10" customWidth="1"/>
    <col min="11043" max="11043" width="8.88671875" customWidth="1"/>
    <col min="11044" max="11044" width="10.6640625" customWidth="1"/>
    <col min="11045" max="11045" width="10.109375" customWidth="1"/>
    <col min="11046" max="11046" width="9.44140625" customWidth="1"/>
    <col min="11047" max="11047" width="8.88671875" customWidth="1"/>
    <col min="11048" max="11048" width="10.109375" customWidth="1"/>
    <col min="11049" max="11049" width="9.44140625" customWidth="1"/>
    <col min="11050" max="11050" width="10" customWidth="1"/>
    <col min="11051" max="11051" width="9.6640625" customWidth="1"/>
    <col min="11052" max="11052" width="9" customWidth="1"/>
    <col min="11053" max="11053" width="9.88671875" customWidth="1"/>
    <col min="11054" max="11054" width="9" customWidth="1"/>
    <col min="11055" max="11055" width="9.44140625" customWidth="1"/>
    <col min="11056" max="11057" width="9.88671875" customWidth="1"/>
    <col min="11058" max="11059" width="9.6640625" customWidth="1"/>
    <col min="11060" max="11060" width="11.109375" customWidth="1"/>
    <col min="11061" max="11061" width="9.6640625" customWidth="1"/>
    <col min="11062" max="11062" width="10.6640625" customWidth="1"/>
    <col min="11063" max="11063" width="10.88671875" customWidth="1"/>
    <col min="11064" max="11064" width="10.109375" customWidth="1"/>
    <col min="11065" max="11066" width="11.44140625" customWidth="1"/>
    <col min="11067" max="11067" width="11.33203125" customWidth="1"/>
    <col min="11068" max="11068" width="10.6640625" customWidth="1"/>
    <col min="11069" max="11070" width="9.6640625" customWidth="1"/>
    <col min="11071" max="11071" width="9" customWidth="1"/>
    <col min="11072" max="11072" width="9.5546875" customWidth="1"/>
    <col min="11073" max="11073" width="9.44140625" customWidth="1"/>
    <col min="11074" max="11074" width="9.109375" customWidth="1"/>
    <col min="11075" max="11075" width="9.5546875" customWidth="1"/>
    <col min="11076" max="11076" width="10.33203125" customWidth="1"/>
    <col min="11077" max="11077" width="8.88671875" customWidth="1"/>
    <col min="11078" max="11078" width="10.5546875" customWidth="1"/>
    <col min="11079" max="11079" width="10.33203125" customWidth="1"/>
    <col min="11080" max="11080" width="10.109375" customWidth="1"/>
    <col min="11081" max="11081" width="9.44140625" customWidth="1"/>
    <col min="11082" max="11082" width="9.6640625" customWidth="1"/>
    <col min="11083" max="11083" width="10.88671875" customWidth="1"/>
    <col min="11084" max="11084" width="10.5546875" customWidth="1"/>
    <col min="11085" max="11085" width="9.5546875" customWidth="1"/>
    <col min="11086" max="11086" width="9.6640625" customWidth="1"/>
    <col min="11087" max="11087" width="9.109375" customWidth="1"/>
    <col min="11088" max="11088" width="9.6640625" customWidth="1"/>
    <col min="11089" max="11090" width="10.33203125" customWidth="1"/>
    <col min="11091" max="11091" width="9.109375" customWidth="1"/>
    <col min="11092" max="11092" width="13.5546875" customWidth="1"/>
    <col min="11093" max="11093" width="9.6640625" customWidth="1"/>
    <col min="11094" max="11094" width="9" customWidth="1"/>
    <col min="11095" max="11095" width="9.33203125" customWidth="1"/>
    <col min="11096" max="11096" width="8.5546875" customWidth="1"/>
    <col min="11097" max="11097" width="10" customWidth="1"/>
    <col min="11098" max="11098" width="9.5546875" customWidth="1"/>
    <col min="11099" max="11099" width="10.33203125" customWidth="1"/>
    <col min="11100" max="11100" width="9.5546875" customWidth="1"/>
    <col min="11101" max="11101" width="9.109375" customWidth="1"/>
    <col min="11102" max="11102" width="10" customWidth="1"/>
    <col min="11103" max="11103" width="10.33203125" customWidth="1"/>
    <col min="11104" max="11104" width="9.6640625" customWidth="1"/>
    <col min="11105" max="11105" width="10.5546875" customWidth="1"/>
    <col min="11106" max="11106" width="10" customWidth="1"/>
    <col min="11107" max="11107" width="9.44140625" customWidth="1"/>
    <col min="11266" max="11266" width="16" customWidth="1"/>
    <col min="11267" max="11267" width="10.33203125" customWidth="1"/>
    <col min="11268" max="11271" width="9.44140625" customWidth="1"/>
    <col min="11272" max="11272" width="9.109375" customWidth="1"/>
    <col min="11273" max="11273" width="10.109375" customWidth="1"/>
    <col min="11274" max="11274" width="9.5546875" customWidth="1"/>
    <col min="11275" max="11275" width="10.5546875" customWidth="1"/>
    <col min="11276" max="11276" width="9.33203125" customWidth="1"/>
    <col min="11277" max="11277" width="8.44140625" customWidth="1"/>
    <col min="11278" max="11278" width="9.6640625" customWidth="1"/>
    <col min="11279" max="11279" width="9.109375" customWidth="1"/>
    <col min="11280" max="11281" width="9.5546875" customWidth="1"/>
    <col min="11282" max="11283" width="8.5546875" customWidth="1"/>
    <col min="11284" max="11284" width="9.6640625" customWidth="1"/>
    <col min="11285" max="11285" width="10.33203125" customWidth="1"/>
    <col min="11286" max="11286" width="9.109375" customWidth="1"/>
    <col min="11287" max="11287" width="9.5546875" customWidth="1"/>
    <col min="11288" max="11288" width="9.44140625" customWidth="1"/>
    <col min="11289" max="11290" width="9.88671875" customWidth="1"/>
    <col min="11291" max="11291" width="9.6640625" customWidth="1"/>
    <col min="11292" max="11292" width="9.88671875" customWidth="1"/>
    <col min="11293" max="11293" width="9.6640625" customWidth="1"/>
    <col min="11294" max="11294" width="8.88671875" customWidth="1"/>
    <col min="11295" max="11295" width="10.33203125" customWidth="1"/>
    <col min="11297" max="11297" width="10.6640625" customWidth="1"/>
    <col min="11298" max="11298" width="10" customWidth="1"/>
    <col min="11299" max="11299" width="8.88671875" customWidth="1"/>
    <col min="11300" max="11300" width="10.6640625" customWidth="1"/>
    <col min="11301" max="11301" width="10.109375" customWidth="1"/>
    <col min="11302" max="11302" width="9.44140625" customWidth="1"/>
    <col min="11303" max="11303" width="8.88671875" customWidth="1"/>
    <col min="11304" max="11304" width="10.109375" customWidth="1"/>
    <col min="11305" max="11305" width="9.44140625" customWidth="1"/>
    <col min="11306" max="11306" width="10" customWidth="1"/>
    <col min="11307" max="11307" width="9.6640625" customWidth="1"/>
    <col min="11308" max="11308" width="9" customWidth="1"/>
    <col min="11309" max="11309" width="9.88671875" customWidth="1"/>
    <col min="11310" max="11310" width="9" customWidth="1"/>
    <col min="11311" max="11311" width="9.44140625" customWidth="1"/>
    <col min="11312" max="11313" width="9.88671875" customWidth="1"/>
    <col min="11314" max="11315" width="9.6640625" customWidth="1"/>
    <col min="11316" max="11316" width="11.109375" customWidth="1"/>
    <col min="11317" max="11317" width="9.6640625" customWidth="1"/>
    <col min="11318" max="11318" width="10.6640625" customWidth="1"/>
    <col min="11319" max="11319" width="10.88671875" customWidth="1"/>
    <col min="11320" max="11320" width="10.109375" customWidth="1"/>
    <col min="11321" max="11322" width="11.44140625" customWidth="1"/>
    <col min="11323" max="11323" width="11.33203125" customWidth="1"/>
    <col min="11324" max="11324" width="10.6640625" customWidth="1"/>
    <col min="11325" max="11326" width="9.6640625" customWidth="1"/>
    <col min="11327" max="11327" width="9" customWidth="1"/>
    <col min="11328" max="11328" width="9.5546875" customWidth="1"/>
    <col min="11329" max="11329" width="9.44140625" customWidth="1"/>
    <col min="11330" max="11330" width="9.109375" customWidth="1"/>
    <col min="11331" max="11331" width="9.5546875" customWidth="1"/>
    <col min="11332" max="11332" width="10.33203125" customWidth="1"/>
    <col min="11333" max="11333" width="8.88671875" customWidth="1"/>
    <col min="11334" max="11334" width="10.5546875" customWidth="1"/>
    <col min="11335" max="11335" width="10.33203125" customWidth="1"/>
    <col min="11336" max="11336" width="10.109375" customWidth="1"/>
    <col min="11337" max="11337" width="9.44140625" customWidth="1"/>
    <col min="11338" max="11338" width="9.6640625" customWidth="1"/>
    <col min="11339" max="11339" width="10.88671875" customWidth="1"/>
    <col min="11340" max="11340" width="10.5546875" customWidth="1"/>
    <col min="11341" max="11341" width="9.5546875" customWidth="1"/>
    <col min="11342" max="11342" width="9.6640625" customWidth="1"/>
    <col min="11343" max="11343" width="9.109375" customWidth="1"/>
    <col min="11344" max="11344" width="9.6640625" customWidth="1"/>
    <col min="11345" max="11346" width="10.33203125" customWidth="1"/>
    <col min="11347" max="11347" width="9.109375" customWidth="1"/>
    <col min="11348" max="11348" width="13.5546875" customWidth="1"/>
    <col min="11349" max="11349" width="9.6640625" customWidth="1"/>
    <col min="11350" max="11350" width="9" customWidth="1"/>
    <col min="11351" max="11351" width="9.33203125" customWidth="1"/>
    <col min="11352" max="11352" width="8.5546875" customWidth="1"/>
    <col min="11353" max="11353" width="10" customWidth="1"/>
    <col min="11354" max="11354" width="9.5546875" customWidth="1"/>
    <col min="11355" max="11355" width="10.33203125" customWidth="1"/>
    <col min="11356" max="11356" width="9.5546875" customWidth="1"/>
    <col min="11357" max="11357" width="9.109375" customWidth="1"/>
    <col min="11358" max="11358" width="10" customWidth="1"/>
    <col min="11359" max="11359" width="10.33203125" customWidth="1"/>
    <col min="11360" max="11360" width="9.6640625" customWidth="1"/>
    <col min="11361" max="11361" width="10.5546875" customWidth="1"/>
    <col min="11362" max="11362" width="10" customWidth="1"/>
    <col min="11363" max="11363" width="9.44140625" customWidth="1"/>
    <col min="11522" max="11522" width="16" customWidth="1"/>
    <col min="11523" max="11523" width="10.33203125" customWidth="1"/>
    <col min="11524" max="11527" width="9.44140625" customWidth="1"/>
    <col min="11528" max="11528" width="9.109375" customWidth="1"/>
    <col min="11529" max="11529" width="10.109375" customWidth="1"/>
    <col min="11530" max="11530" width="9.5546875" customWidth="1"/>
    <col min="11531" max="11531" width="10.5546875" customWidth="1"/>
    <col min="11532" max="11532" width="9.33203125" customWidth="1"/>
    <col min="11533" max="11533" width="8.44140625" customWidth="1"/>
    <col min="11534" max="11534" width="9.6640625" customWidth="1"/>
    <col min="11535" max="11535" width="9.109375" customWidth="1"/>
    <col min="11536" max="11537" width="9.5546875" customWidth="1"/>
    <col min="11538" max="11539" width="8.5546875" customWidth="1"/>
    <col min="11540" max="11540" width="9.6640625" customWidth="1"/>
    <col min="11541" max="11541" width="10.33203125" customWidth="1"/>
    <col min="11542" max="11542" width="9.109375" customWidth="1"/>
    <col min="11543" max="11543" width="9.5546875" customWidth="1"/>
    <col min="11544" max="11544" width="9.44140625" customWidth="1"/>
    <col min="11545" max="11546" width="9.88671875" customWidth="1"/>
    <col min="11547" max="11547" width="9.6640625" customWidth="1"/>
    <col min="11548" max="11548" width="9.88671875" customWidth="1"/>
    <col min="11549" max="11549" width="9.6640625" customWidth="1"/>
    <col min="11550" max="11550" width="8.88671875" customWidth="1"/>
    <col min="11551" max="11551" width="10.33203125" customWidth="1"/>
    <col min="11553" max="11553" width="10.6640625" customWidth="1"/>
    <col min="11554" max="11554" width="10" customWidth="1"/>
    <col min="11555" max="11555" width="8.88671875" customWidth="1"/>
    <col min="11556" max="11556" width="10.6640625" customWidth="1"/>
    <col min="11557" max="11557" width="10.109375" customWidth="1"/>
    <col min="11558" max="11558" width="9.44140625" customWidth="1"/>
    <col min="11559" max="11559" width="8.88671875" customWidth="1"/>
    <col min="11560" max="11560" width="10.109375" customWidth="1"/>
    <col min="11561" max="11561" width="9.44140625" customWidth="1"/>
    <col min="11562" max="11562" width="10" customWidth="1"/>
    <col min="11563" max="11563" width="9.6640625" customWidth="1"/>
    <col min="11564" max="11564" width="9" customWidth="1"/>
    <col min="11565" max="11565" width="9.88671875" customWidth="1"/>
    <col min="11566" max="11566" width="9" customWidth="1"/>
    <col min="11567" max="11567" width="9.44140625" customWidth="1"/>
    <col min="11568" max="11569" width="9.88671875" customWidth="1"/>
    <col min="11570" max="11571" width="9.6640625" customWidth="1"/>
    <col min="11572" max="11572" width="11.109375" customWidth="1"/>
    <col min="11573" max="11573" width="9.6640625" customWidth="1"/>
    <col min="11574" max="11574" width="10.6640625" customWidth="1"/>
    <col min="11575" max="11575" width="10.88671875" customWidth="1"/>
    <col min="11576" max="11576" width="10.109375" customWidth="1"/>
    <col min="11577" max="11578" width="11.44140625" customWidth="1"/>
    <col min="11579" max="11579" width="11.33203125" customWidth="1"/>
    <col min="11580" max="11580" width="10.6640625" customWidth="1"/>
    <col min="11581" max="11582" width="9.6640625" customWidth="1"/>
    <col min="11583" max="11583" width="9" customWidth="1"/>
    <col min="11584" max="11584" width="9.5546875" customWidth="1"/>
    <col min="11585" max="11585" width="9.44140625" customWidth="1"/>
    <col min="11586" max="11586" width="9.109375" customWidth="1"/>
    <col min="11587" max="11587" width="9.5546875" customWidth="1"/>
    <col min="11588" max="11588" width="10.33203125" customWidth="1"/>
    <col min="11589" max="11589" width="8.88671875" customWidth="1"/>
    <col min="11590" max="11590" width="10.5546875" customWidth="1"/>
    <col min="11591" max="11591" width="10.33203125" customWidth="1"/>
    <col min="11592" max="11592" width="10.109375" customWidth="1"/>
    <col min="11593" max="11593" width="9.44140625" customWidth="1"/>
    <col min="11594" max="11594" width="9.6640625" customWidth="1"/>
    <col min="11595" max="11595" width="10.88671875" customWidth="1"/>
    <col min="11596" max="11596" width="10.5546875" customWidth="1"/>
    <col min="11597" max="11597" width="9.5546875" customWidth="1"/>
    <col min="11598" max="11598" width="9.6640625" customWidth="1"/>
    <col min="11599" max="11599" width="9.109375" customWidth="1"/>
    <col min="11600" max="11600" width="9.6640625" customWidth="1"/>
    <col min="11601" max="11602" width="10.33203125" customWidth="1"/>
    <col min="11603" max="11603" width="9.109375" customWidth="1"/>
    <col min="11604" max="11604" width="13.5546875" customWidth="1"/>
    <col min="11605" max="11605" width="9.6640625" customWidth="1"/>
    <col min="11606" max="11606" width="9" customWidth="1"/>
    <col min="11607" max="11607" width="9.33203125" customWidth="1"/>
    <col min="11608" max="11608" width="8.5546875" customWidth="1"/>
    <col min="11609" max="11609" width="10" customWidth="1"/>
    <col min="11610" max="11610" width="9.5546875" customWidth="1"/>
    <col min="11611" max="11611" width="10.33203125" customWidth="1"/>
    <col min="11612" max="11612" width="9.5546875" customWidth="1"/>
    <col min="11613" max="11613" width="9.109375" customWidth="1"/>
    <col min="11614" max="11614" width="10" customWidth="1"/>
    <col min="11615" max="11615" width="10.33203125" customWidth="1"/>
    <col min="11616" max="11616" width="9.6640625" customWidth="1"/>
    <col min="11617" max="11617" width="10.5546875" customWidth="1"/>
    <col min="11618" max="11618" width="10" customWidth="1"/>
    <col min="11619" max="11619" width="9.44140625" customWidth="1"/>
    <col min="11778" max="11778" width="16" customWidth="1"/>
    <col min="11779" max="11779" width="10.33203125" customWidth="1"/>
    <col min="11780" max="11783" width="9.44140625" customWidth="1"/>
    <col min="11784" max="11784" width="9.109375" customWidth="1"/>
    <col min="11785" max="11785" width="10.109375" customWidth="1"/>
    <col min="11786" max="11786" width="9.5546875" customWidth="1"/>
    <col min="11787" max="11787" width="10.5546875" customWidth="1"/>
    <col min="11788" max="11788" width="9.33203125" customWidth="1"/>
    <col min="11789" max="11789" width="8.44140625" customWidth="1"/>
    <col min="11790" max="11790" width="9.6640625" customWidth="1"/>
    <col min="11791" max="11791" width="9.109375" customWidth="1"/>
    <col min="11792" max="11793" width="9.5546875" customWidth="1"/>
    <col min="11794" max="11795" width="8.5546875" customWidth="1"/>
    <col min="11796" max="11796" width="9.6640625" customWidth="1"/>
    <col min="11797" max="11797" width="10.33203125" customWidth="1"/>
    <col min="11798" max="11798" width="9.109375" customWidth="1"/>
    <col min="11799" max="11799" width="9.5546875" customWidth="1"/>
    <col min="11800" max="11800" width="9.44140625" customWidth="1"/>
    <col min="11801" max="11802" width="9.88671875" customWidth="1"/>
    <col min="11803" max="11803" width="9.6640625" customWidth="1"/>
    <col min="11804" max="11804" width="9.88671875" customWidth="1"/>
    <col min="11805" max="11805" width="9.6640625" customWidth="1"/>
    <col min="11806" max="11806" width="8.88671875" customWidth="1"/>
    <col min="11807" max="11807" width="10.33203125" customWidth="1"/>
    <col min="11809" max="11809" width="10.6640625" customWidth="1"/>
    <col min="11810" max="11810" width="10" customWidth="1"/>
    <col min="11811" max="11811" width="8.88671875" customWidth="1"/>
    <col min="11812" max="11812" width="10.6640625" customWidth="1"/>
    <col min="11813" max="11813" width="10.109375" customWidth="1"/>
    <col min="11814" max="11814" width="9.44140625" customWidth="1"/>
    <col min="11815" max="11815" width="8.88671875" customWidth="1"/>
    <col min="11816" max="11816" width="10.109375" customWidth="1"/>
    <col min="11817" max="11817" width="9.44140625" customWidth="1"/>
    <col min="11818" max="11818" width="10" customWidth="1"/>
    <col min="11819" max="11819" width="9.6640625" customWidth="1"/>
    <col min="11820" max="11820" width="9" customWidth="1"/>
    <col min="11821" max="11821" width="9.88671875" customWidth="1"/>
    <col min="11822" max="11822" width="9" customWidth="1"/>
    <col min="11823" max="11823" width="9.44140625" customWidth="1"/>
    <col min="11824" max="11825" width="9.88671875" customWidth="1"/>
    <col min="11826" max="11827" width="9.6640625" customWidth="1"/>
    <col min="11828" max="11828" width="11.109375" customWidth="1"/>
    <col min="11829" max="11829" width="9.6640625" customWidth="1"/>
    <col min="11830" max="11830" width="10.6640625" customWidth="1"/>
    <col min="11831" max="11831" width="10.88671875" customWidth="1"/>
    <col min="11832" max="11832" width="10.109375" customWidth="1"/>
    <col min="11833" max="11834" width="11.44140625" customWidth="1"/>
    <col min="11835" max="11835" width="11.33203125" customWidth="1"/>
    <col min="11836" max="11836" width="10.6640625" customWidth="1"/>
    <col min="11837" max="11838" width="9.6640625" customWidth="1"/>
    <col min="11839" max="11839" width="9" customWidth="1"/>
    <col min="11840" max="11840" width="9.5546875" customWidth="1"/>
    <col min="11841" max="11841" width="9.44140625" customWidth="1"/>
    <col min="11842" max="11842" width="9.109375" customWidth="1"/>
    <col min="11843" max="11843" width="9.5546875" customWidth="1"/>
    <col min="11844" max="11844" width="10.33203125" customWidth="1"/>
    <col min="11845" max="11845" width="8.88671875" customWidth="1"/>
    <col min="11846" max="11846" width="10.5546875" customWidth="1"/>
    <col min="11847" max="11847" width="10.33203125" customWidth="1"/>
    <col min="11848" max="11848" width="10.109375" customWidth="1"/>
    <col min="11849" max="11849" width="9.44140625" customWidth="1"/>
    <col min="11850" max="11850" width="9.6640625" customWidth="1"/>
    <col min="11851" max="11851" width="10.88671875" customWidth="1"/>
    <col min="11852" max="11852" width="10.5546875" customWidth="1"/>
    <col min="11853" max="11853" width="9.5546875" customWidth="1"/>
    <col min="11854" max="11854" width="9.6640625" customWidth="1"/>
    <col min="11855" max="11855" width="9.109375" customWidth="1"/>
    <col min="11856" max="11856" width="9.6640625" customWidth="1"/>
    <col min="11857" max="11858" width="10.33203125" customWidth="1"/>
    <col min="11859" max="11859" width="9.109375" customWidth="1"/>
    <col min="11860" max="11860" width="13.5546875" customWidth="1"/>
    <col min="11861" max="11861" width="9.6640625" customWidth="1"/>
    <col min="11862" max="11862" width="9" customWidth="1"/>
    <col min="11863" max="11863" width="9.33203125" customWidth="1"/>
    <col min="11864" max="11864" width="8.5546875" customWidth="1"/>
    <col min="11865" max="11865" width="10" customWidth="1"/>
    <col min="11866" max="11866" width="9.5546875" customWidth="1"/>
    <col min="11867" max="11867" width="10.33203125" customWidth="1"/>
    <col min="11868" max="11868" width="9.5546875" customWidth="1"/>
    <col min="11869" max="11869" width="9.109375" customWidth="1"/>
    <col min="11870" max="11870" width="10" customWidth="1"/>
    <col min="11871" max="11871" width="10.33203125" customWidth="1"/>
    <col min="11872" max="11872" width="9.6640625" customWidth="1"/>
    <col min="11873" max="11873" width="10.5546875" customWidth="1"/>
    <col min="11874" max="11874" width="10" customWidth="1"/>
    <col min="11875" max="11875" width="9.44140625" customWidth="1"/>
    <col min="12034" max="12034" width="16" customWidth="1"/>
    <col min="12035" max="12035" width="10.33203125" customWidth="1"/>
    <col min="12036" max="12039" width="9.44140625" customWidth="1"/>
    <col min="12040" max="12040" width="9.109375" customWidth="1"/>
    <col min="12041" max="12041" width="10.109375" customWidth="1"/>
    <col min="12042" max="12042" width="9.5546875" customWidth="1"/>
    <col min="12043" max="12043" width="10.5546875" customWidth="1"/>
    <col min="12044" max="12044" width="9.33203125" customWidth="1"/>
    <col min="12045" max="12045" width="8.44140625" customWidth="1"/>
    <col min="12046" max="12046" width="9.6640625" customWidth="1"/>
    <col min="12047" max="12047" width="9.109375" customWidth="1"/>
    <col min="12048" max="12049" width="9.5546875" customWidth="1"/>
    <col min="12050" max="12051" width="8.5546875" customWidth="1"/>
    <col min="12052" max="12052" width="9.6640625" customWidth="1"/>
    <col min="12053" max="12053" width="10.33203125" customWidth="1"/>
    <col min="12054" max="12054" width="9.109375" customWidth="1"/>
    <col min="12055" max="12055" width="9.5546875" customWidth="1"/>
    <col min="12056" max="12056" width="9.44140625" customWidth="1"/>
    <col min="12057" max="12058" width="9.88671875" customWidth="1"/>
    <col min="12059" max="12059" width="9.6640625" customWidth="1"/>
    <col min="12060" max="12060" width="9.88671875" customWidth="1"/>
    <col min="12061" max="12061" width="9.6640625" customWidth="1"/>
    <col min="12062" max="12062" width="8.88671875" customWidth="1"/>
    <col min="12063" max="12063" width="10.33203125" customWidth="1"/>
    <col min="12065" max="12065" width="10.6640625" customWidth="1"/>
    <col min="12066" max="12066" width="10" customWidth="1"/>
    <col min="12067" max="12067" width="8.88671875" customWidth="1"/>
    <col min="12068" max="12068" width="10.6640625" customWidth="1"/>
    <col min="12069" max="12069" width="10.109375" customWidth="1"/>
    <col min="12070" max="12070" width="9.44140625" customWidth="1"/>
    <col min="12071" max="12071" width="8.88671875" customWidth="1"/>
    <col min="12072" max="12072" width="10.109375" customWidth="1"/>
    <col min="12073" max="12073" width="9.44140625" customWidth="1"/>
    <col min="12074" max="12074" width="10" customWidth="1"/>
    <col min="12075" max="12075" width="9.6640625" customWidth="1"/>
    <col min="12076" max="12076" width="9" customWidth="1"/>
    <col min="12077" max="12077" width="9.88671875" customWidth="1"/>
    <col min="12078" max="12078" width="9" customWidth="1"/>
    <col min="12079" max="12079" width="9.44140625" customWidth="1"/>
    <col min="12080" max="12081" width="9.88671875" customWidth="1"/>
    <col min="12082" max="12083" width="9.6640625" customWidth="1"/>
    <col min="12084" max="12084" width="11.109375" customWidth="1"/>
    <col min="12085" max="12085" width="9.6640625" customWidth="1"/>
    <col min="12086" max="12086" width="10.6640625" customWidth="1"/>
    <col min="12087" max="12087" width="10.88671875" customWidth="1"/>
    <col min="12088" max="12088" width="10.109375" customWidth="1"/>
    <col min="12089" max="12090" width="11.44140625" customWidth="1"/>
    <col min="12091" max="12091" width="11.33203125" customWidth="1"/>
    <col min="12092" max="12092" width="10.6640625" customWidth="1"/>
    <col min="12093" max="12094" width="9.6640625" customWidth="1"/>
    <col min="12095" max="12095" width="9" customWidth="1"/>
    <col min="12096" max="12096" width="9.5546875" customWidth="1"/>
    <col min="12097" max="12097" width="9.44140625" customWidth="1"/>
    <col min="12098" max="12098" width="9.109375" customWidth="1"/>
    <col min="12099" max="12099" width="9.5546875" customWidth="1"/>
    <col min="12100" max="12100" width="10.33203125" customWidth="1"/>
    <col min="12101" max="12101" width="8.88671875" customWidth="1"/>
    <col min="12102" max="12102" width="10.5546875" customWidth="1"/>
    <col min="12103" max="12103" width="10.33203125" customWidth="1"/>
    <col min="12104" max="12104" width="10.109375" customWidth="1"/>
    <col min="12105" max="12105" width="9.44140625" customWidth="1"/>
    <col min="12106" max="12106" width="9.6640625" customWidth="1"/>
    <col min="12107" max="12107" width="10.88671875" customWidth="1"/>
    <col min="12108" max="12108" width="10.5546875" customWidth="1"/>
    <col min="12109" max="12109" width="9.5546875" customWidth="1"/>
    <col min="12110" max="12110" width="9.6640625" customWidth="1"/>
    <col min="12111" max="12111" width="9.109375" customWidth="1"/>
    <col min="12112" max="12112" width="9.6640625" customWidth="1"/>
    <col min="12113" max="12114" width="10.33203125" customWidth="1"/>
    <col min="12115" max="12115" width="9.109375" customWidth="1"/>
    <col min="12116" max="12116" width="13.5546875" customWidth="1"/>
    <col min="12117" max="12117" width="9.6640625" customWidth="1"/>
    <col min="12118" max="12118" width="9" customWidth="1"/>
    <col min="12119" max="12119" width="9.33203125" customWidth="1"/>
    <col min="12120" max="12120" width="8.5546875" customWidth="1"/>
    <col min="12121" max="12121" width="10" customWidth="1"/>
    <col min="12122" max="12122" width="9.5546875" customWidth="1"/>
    <col min="12123" max="12123" width="10.33203125" customWidth="1"/>
    <col min="12124" max="12124" width="9.5546875" customWidth="1"/>
    <col min="12125" max="12125" width="9.109375" customWidth="1"/>
    <col min="12126" max="12126" width="10" customWidth="1"/>
    <col min="12127" max="12127" width="10.33203125" customWidth="1"/>
    <col min="12128" max="12128" width="9.6640625" customWidth="1"/>
    <col min="12129" max="12129" width="10.5546875" customWidth="1"/>
    <col min="12130" max="12130" width="10" customWidth="1"/>
    <col min="12131" max="12131" width="9.44140625" customWidth="1"/>
    <col min="12290" max="12290" width="16" customWidth="1"/>
    <col min="12291" max="12291" width="10.33203125" customWidth="1"/>
    <col min="12292" max="12295" width="9.44140625" customWidth="1"/>
    <col min="12296" max="12296" width="9.109375" customWidth="1"/>
    <col min="12297" max="12297" width="10.109375" customWidth="1"/>
    <col min="12298" max="12298" width="9.5546875" customWidth="1"/>
    <col min="12299" max="12299" width="10.5546875" customWidth="1"/>
    <col min="12300" max="12300" width="9.33203125" customWidth="1"/>
    <col min="12301" max="12301" width="8.44140625" customWidth="1"/>
    <col min="12302" max="12302" width="9.6640625" customWidth="1"/>
    <col min="12303" max="12303" width="9.109375" customWidth="1"/>
    <col min="12304" max="12305" width="9.5546875" customWidth="1"/>
    <col min="12306" max="12307" width="8.5546875" customWidth="1"/>
    <col min="12308" max="12308" width="9.6640625" customWidth="1"/>
    <col min="12309" max="12309" width="10.33203125" customWidth="1"/>
    <col min="12310" max="12310" width="9.109375" customWidth="1"/>
    <col min="12311" max="12311" width="9.5546875" customWidth="1"/>
    <col min="12312" max="12312" width="9.44140625" customWidth="1"/>
    <col min="12313" max="12314" width="9.88671875" customWidth="1"/>
    <col min="12315" max="12315" width="9.6640625" customWidth="1"/>
    <col min="12316" max="12316" width="9.88671875" customWidth="1"/>
    <col min="12317" max="12317" width="9.6640625" customWidth="1"/>
    <col min="12318" max="12318" width="8.88671875" customWidth="1"/>
    <col min="12319" max="12319" width="10.33203125" customWidth="1"/>
    <col min="12321" max="12321" width="10.6640625" customWidth="1"/>
    <col min="12322" max="12322" width="10" customWidth="1"/>
    <col min="12323" max="12323" width="8.88671875" customWidth="1"/>
    <col min="12324" max="12324" width="10.6640625" customWidth="1"/>
    <col min="12325" max="12325" width="10.109375" customWidth="1"/>
    <col min="12326" max="12326" width="9.44140625" customWidth="1"/>
    <col min="12327" max="12327" width="8.88671875" customWidth="1"/>
    <col min="12328" max="12328" width="10.109375" customWidth="1"/>
    <col min="12329" max="12329" width="9.44140625" customWidth="1"/>
    <col min="12330" max="12330" width="10" customWidth="1"/>
    <col min="12331" max="12331" width="9.6640625" customWidth="1"/>
    <col min="12332" max="12332" width="9" customWidth="1"/>
    <col min="12333" max="12333" width="9.88671875" customWidth="1"/>
    <col min="12334" max="12334" width="9" customWidth="1"/>
    <col min="12335" max="12335" width="9.44140625" customWidth="1"/>
    <col min="12336" max="12337" width="9.88671875" customWidth="1"/>
    <col min="12338" max="12339" width="9.6640625" customWidth="1"/>
    <col min="12340" max="12340" width="11.109375" customWidth="1"/>
    <col min="12341" max="12341" width="9.6640625" customWidth="1"/>
    <col min="12342" max="12342" width="10.6640625" customWidth="1"/>
    <col min="12343" max="12343" width="10.88671875" customWidth="1"/>
    <col min="12344" max="12344" width="10.109375" customWidth="1"/>
    <col min="12345" max="12346" width="11.44140625" customWidth="1"/>
    <col min="12347" max="12347" width="11.33203125" customWidth="1"/>
    <col min="12348" max="12348" width="10.6640625" customWidth="1"/>
    <col min="12349" max="12350" width="9.6640625" customWidth="1"/>
    <col min="12351" max="12351" width="9" customWidth="1"/>
    <col min="12352" max="12352" width="9.5546875" customWidth="1"/>
    <col min="12353" max="12353" width="9.44140625" customWidth="1"/>
    <col min="12354" max="12354" width="9.109375" customWidth="1"/>
    <col min="12355" max="12355" width="9.5546875" customWidth="1"/>
    <col min="12356" max="12356" width="10.33203125" customWidth="1"/>
    <col min="12357" max="12357" width="8.88671875" customWidth="1"/>
    <col min="12358" max="12358" width="10.5546875" customWidth="1"/>
    <col min="12359" max="12359" width="10.33203125" customWidth="1"/>
    <col min="12360" max="12360" width="10.109375" customWidth="1"/>
    <col min="12361" max="12361" width="9.44140625" customWidth="1"/>
    <col min="12362" max="12362" width="9.6640625" customWidth="1"/>
    <col min="12363" max="12363" width="10.88671875" customWidth="1"/>
    <col min="12364" max="12364" width="10.5546875" customWidth="1"/>
    <col min="12365" max="12365" width="9.5546875" customWidth="1"/>
    <col min="12366" max="12366" width="9.6640625" customWidth="1"/>
    <col min="12367" max="12367" width="9.109375" customWidth="1"/>
    <col min="12368" max="12368" width="9.6640625" customWidth="1"/>
    <col min="12369" max="12370" width="10.33203125" customWidth="1"/>
    <col min="12371" max="12371" width="9.109375" customWidth="1"/>
    <col min="12372" max="12372" width="13.5546875" customWidth="1"/>
    <col min="12373" max="12373" width="9.6640625" customWidth="1"/>
    <col min="12374" max="12374" width="9" customWidth="1"/>
    <col min="12375" max="12375" width="9.33203125" customWidth="1"/>
    <col min="12376" max="12376" width="8.5546875" customWidth="1"/>
    <col min="12377" max="12377" width="10" customWidth="1"/>
    <col min="12378" max="12378" width="9.5546875" customWidth="1"/>
    <col min="12379" max="12379" width="10.33203125" customWidth="1"/>
    <col min="12380" max="12380" width="9.5546875" customWidth="1"/>
    <col min="12381" max="12381" width="9.109375" customWidth="1"/>
    <col min="12382" max="12382" width="10" customWidth="1"/>
    <col min="12383" max="12383" width="10.33203125" customWidth="1"/>
    <col min="12384" max="12384" width="9.6640625" customWidth="1"/>
    <col min="12385" max="12385" width="10.5546875" customWidth="1"/>
    <col min="12386" max="12386" width="10" customWidth="1"/>
    <col min="12387" max="12387" width="9.44140625" customWidth="1"/>
    <col min="12546" max="12546" width="16" customWidth="1"/>
    <col min="12547" max="12547" width="10.33203125" customWidth="1"/>
    <col min="12548" max="12551" width="9.44140625" customWidth="1"/>
    <col min="12552" max="12552" width="9.109375" customWidth="1"/>
    <col min="12553" max="12553" width="10.109375" customWidth="1"/>
    <col min="12554" max="12554" width="9.5546875" customWidth="1"/>
    <col min="12555" max="12555" width="10.5546875" customWidth="1"/>
    <col min="12556" max="12556" width="9.33203125" customWidth="1"/>
    <col min="12557" max="12557" width="8.44140625" customWidth="1"/>
    <col min="12558" max="12558" width="9.6640625" customWidth="1"/>
    <col min="12559" max="12559" width="9.109375" customWidth="1"/>
    <col min="12560" max="12561" width="9.5546875" customWidth="1"/>
    <col min="12562" max="12563" width="8.5546875" customWidth="1"/>
    <col min="12564" max="12564" width="9.6640625" customWidth="1"/>
    <col min="12565" max="12565" width="10.33203125" customWidth="1"/>
    <col min="12566" max="12566" width="9.109375" customWidth="1"/>
    <col min="12567" max="12567" width="9.5546875" customWidth="1"/>
    <col min="12568" max="12568" width="9.44140625" customWidth="1"/>
    <col min="12569" max="12570" width="9.88671875" customWidth="1"/>
    <col min="12571" max="12571" width="9.6640625" customWidth="1"/>
    <col min="12572" max="12572" width="9.88671875" customWidth="1"/>
    <col min="12573" max="12573" width="9.6640625" customWidth="1"/>
    <col min="12574" max="12574" width="8.88671875" customWidth="1"/>
    <col min="12575" max="12575" width="10.33203125" customWidth="1"/>
    <col min="12577" max="12577" width="10.6640625" customWidth="1"/>
    <col min="12578" max="12578" width="10" customWidth="1"/>
    <col min="12579" max="12579" width="8.88671875" customWidth="1"/>
    <col min="12580" max="12580" width="10.6640625" customWidth="1"/>
    <col min="12581" max="12581" width="10.109375" customWidth="1"/>
    <col min="12582" max="12582" width="9.44140625" customWidth="1"/>
    <col min="12583" max="12583" width="8.88671875" customWidth="1"/>
    <col min="12584" max="12584" width="10.109375" customWidth="1"/>
    <col min="12585" max="12585" width="9.44140625" customWidth="1"/>
    <col min="12586" max="12586" width="10" customWidth="1"/>
    <col min="12587" max="12587" width="9.6640625" customWidth="1"/>
    <col min="12588" max="12588" width="9" customWidth="1"/>
    <col min="12589" max="12589" width="9.88671875" customWidth="1"/>
    <col min="12590" max="12590" width="9" customWidth="1"/>
    <col min="12591" max="12591" width="9.44140625" customWidth="1"/>
    <col min="12592" max="12593" width="9.88671875" customWidth="1"/>
    <col min="12594" max="12595" width="9.6640625" customWidth="1"/>
    <col min="12596" max="12596" width="11.109375" customWidth="1"/>
    <col min="12597" max="12597" width="9.6640625" customWidth="1"/>
    <col min="12598" max="12598" width="10.6640625" customWidth="1"/>
    <col min="12599" max="12599" width="10.88671875" customWidth="1"/>
    <col min="12600" max="12600" width="10.109375" customWidth="1"/>
    <col min="12601" max="12602" width="11.44140625" customWidth="1"/>
    <col min="12603" max="12603" width="11.33203125" customWidth="1"/>
    <col min="12604" max="12604" width="10.6640625" customWidth="1"/>
    <col min="12605" max="12606" width="9.6640625" customWidth="1"/>
    <col min="12607" max="12607" width="9" customWidth="1"/>
    <col min="12608" max="12608" width="9.5546875" customWidth="1"/>
    <col min="12609" max="12609" width="9.44140625" customWidth="1"/>
    <col min="12610" max="12610" width="9.109375" customWidth="1"/>
    <col min="12611" max="12611" width="9.5546875" customWidth="1"/>
    <col min="12612" max="12612" width="10.33203125" customWidth="1"/>
    <col min="12613" max="12613" width="8.88671875" customWidth="1"/>
    <col min="12614" max="12614" width="10.5546875" customWidth="1"/>
    <col min="12615" max="12615" width="10.33203125" customWidth="1"/>
    <col min="12616" max="12616" width="10.109375" customWidth="1"/>
    <col min="12617" max="12617" width="9.44140625" customWidth="1"/>
    <col min="12618" max="12618" width="9.6640625" customWidth="1"/>
    <col min="12619" max="12619" width="10.88671875" customWidth="1"/>
    <col min="12620" max="12620" width="10.5546875" customWidth="1"/>
    <col min="12621" max="12621" width="9.5546875" customWidth="1"/>
    <col min="12622" max="12622" width="9.6640625" customWidth="1"/>
    <col min="12623" max="12623" width="9.109375" customWidth="1"/>
    <col min="12624" max="12624" width="9.6640625" customWidth="1"/>
    <col min="12625" max="12626" width="10.33203125" customWidth="1"/>
    <col min="12627" max="12627" width="9.109375" customWidth="1"/>
    <col min="12628" max="12628" width="13.5546875" customWidth="1"/>
    <col min="12629" max="12629" width="9.6640625" customWidth="1"/>
    <col min="12630" max="12630" width="9" customWidth="1"/>
    <col min="12631" max="12631" width="9.33203125" customWidth="1"/>
    <col min="12632" max="12632" width="8.5546875" customWidth="1"/>
    <col min="12633" max="12633" width="10" customWidth="1"/>
    <col min="12634" max="12634" width="9.5546875" customWidth="1"/>
    <col min="12635" max="12635" width="10.33203125" customWidth="1"/>
    <col min="12636" max="12636" width="9.5546875" customWidth="1"/>
    <col min="12637" max="12637" width="9.109375" customWidth="1"/>
    <col min="12638" max="12638" width="10" customWidth="1"/>
    <col min="12639" max="12639" width="10.33203125" customWidth="1"/>
    <col min="12640" max="12640" width="9.6640625" customWidth="1"/>
    <col min="12641" max="12641" width="10.5546875" customWidth="1"/>
    <col min="12642" max="12642" width="10" customWidth="1"/>
    <col min="12643" max="12643" width="9.44140625" customWidth="1"/>
    <col min="12802" max="12802" width="16" customWidth="1"/>
    <col min="12803" max="12803" width="10.33203125" customWidth="1"/>
    <col min="12804" max="12807" width="9.44140625" customWidth="1"/>
    <col min="12808" max="12808" width="9.109375" customWidth="1"/>
    <col min="12809" max="12809" width="10.109375" customWidth="1"/>
    <col min="12810" max="12810" width="9.5546875" customWidth="1"/>
    <col min="12811" max="12811" width="10.5546875" customWidth="1"/>
    <col min="12812" max="12812" width="9.33203125" customWidth="1"/>
    <col min="12813" max="12813" width="8.44140625" customWidth="1"/>
    <col min="12814" max="12814" width="9.6640625" customWidth="1"/>
    <col min="12815" max="12815" width="9.109375" customWidth="1"/>
    <col min="12816" max="12817" width="9.5546875" customWidth="1"/>
    <col min="12818" max="12819" width="8.5546875" customWidth="1"/>
    <col min="12820" max="12820" width="9.6640625" customWidth="1"/>
    <col min="12821" max="12821" width="10.33203125" customWidth="1"/>
    <col min="12822" max="12822" width="9.109375" customWidth="1"/>
    <col min="12823" max="12823" width="9.5546875" customWidth="1"/>
    <col min="12824" max="12824" width="9.44140625" customWidth="1"/>
    <col min="12825" max="12826" width="9.88671875" customWidth="1"/>
    <col min="12827" max="12827" width="9.6640625" customWidth="1"/>
    <col min="12828" max="12828" width="9.88671875" customWidth="1"/>
    <col min="12829" max="12829" width="9.6640625" customWidth="1"/>
    <col min="12830" max="12830" width="8.88671875" customWidth="1"/>
    <col min="12831" max="12831" width="10.33203125" customWidth="1"/>
    <col min="12833" max="12833" width="10.6640625" customWidth="1"/>
    <col min="12834" max="12834" width="10" customWidth="1"/>
    <col min="12835" max="12835" width="8.88671875" customWidth="1"/>
    <col min="12836" max="12836" width="10.6640625" customWidth="1"/>
    <col min="12837" max="12837" width="10.109375" customWidth="1"/>
    <col min="12838" max="12838" width="9.44140625" customWidth="1"/>
    <col min="12839" max="12839" width="8.88671875" customWidth="1"/>
    <col min="12840" max="12840" width="10.109375" customWidth="1"/>
    <col min="12841" max="12841" width="9.44140625" customWidth="1"/>
    <col min="12842" max="12842" width="10" customWidth="1"/>
    <col min="12843" max="12843" width="9.6640625" customWidth="1"/>
    <col min="12844" max="12844" width="9" customWidth="1"/>
    <col min="12845" max="12845" width="9.88671875" customWidth="1"/>
    <col min="12846" max="12846" width="9" customWidth="1"/>
    <col min="12847" max="12847" width="9.44140625" customWidth="1"/>
    <col min="12848" max="12849" width="9.88671875" customWidth="1"/>
    <col min="12850" max="12851" width="9.6640625" customWidth="1"/>
    <col min="12852" max="12852" width="11.109375" customWidth="1"/>
    <col min="12853" max="12853" width="9.6640625" customWidth="1"/>
    <col min="12854" max="12854" width="10.6640625" customWidth="1"/>
    <col min="12855" max="12855" width="10.88671875" customWidth="1"/>
    <col min="12856" max="12856" width="10.109375" customWidth="1"/>
    <col min="12857" max="12858" width="11.44140625" customWidth="1"/>
    <col min="12859" max="12859" width="11.33203125" customWidth="1"/>
    <col min="12860" max="12860" width="10.6640625" customWidth="1"/>
    <col min="12861" max="12862" width="9.6640625" customWidth="1"/>
    <col min="12863" max="12863" width="9" customWidth="1"/>
    <col min="12864" max="12864" width="9.5546875" customWidth="1"/>
    <col min="12865" max="12865" width="9.44140625" customWidth="1"/>
    <col min="12866" max="12866" width="9.109375" customWidth="1"/>
    <col min="12867" max="12867" width="9.5546875" customWidth="1"/>
    <col min="12868" max="12868" width="10.33203125" customWidth="1"/>
    <col min="12869" max="12869" width="8.88671875" customWidth="1"/>
    <col min="12870" max="12870" width="10.5546875" customWidth="1"/>
    <col min="12871" max="12871" width="10.33203125" customWidth="1"/>
    <col min="12872" max="12872" width="10.109375" customWidth="1"/>
    <col min="12873" max="12873" width="9.44140625" customWidth="1"/>
    <col min="12874" max="12874" width="9.6640625" customWidth="1"/>
    <col min="12875" max="12875" width="10.88671875" customWidth="1"/>
    <col min="12876" max="12876" width="10.5546875" customWidth="1"/>
    <col min="12877" max="12877" width="9.5546875" customWidth="1"/>
    <col min="12878" max="12878" width="9.6640625" customWidth="1"/>
    <col min="12879" max="12879" width="9.109375" customWidth="1"/>
    <col min="12880" max="12880" width="9.6640625" customWidth="1"/>
    <col min="12881" max="12882" width="10.33203125" customWidth="1"/>
    <col min="12883" max="12883" width="9.109375" customWidth="1"/>
    <col min="12884" max="12884" width="13.5546875" customWidth="1"/>
    <col min="12885" max="12885" width="9.6640625" customWidth="1"/>
    <col min="12886" max="12886" width="9" customWidth="1"/>
    <col min="12887" max="12887" width="9.33203125" customWidth="1"/>
    <col min="12888" max="12888" width="8.5546875" customWidth="1"/>
    <col min="12889" max="12889" width="10" customWidth="1"/>
    <col min="12890" max="12890" width="9.5546875" customWidth="1"/>
    <col min="12891" max="12891" width="10.33203125" customWidth="1"/>
    <col min="12892" max="12892" width="9.5546875" customWidth="1"/>
    <col min="12893" max="12893" width="9.109375" customWidth="1"/>
    <col min="12894" max="12894" width="10" customWidth="1"/>
    <col min="12895" max="12895" width="10.33203125" customWidth="1"/>
    <col min="12896" max="12896" width="9.6640625" customWidth="1"/>
    <col min="12897" max="12897" width="10.5546875" customWidth="1"/>
    <col min="12898" max="12898" width="10" customWidth="1"/>
    <col min="12899" max="12899" width="9.44140625" customWidth="1"/>
    <col min="13058" max="13058" width="16" customWidth="1"/>
    <col min="13059" max="13059" width="10.33203125" customWidth="1"/>
    <col min="13060" max="13063" width="9.44140625" customWidth="1"/>
    <col min="13064" max="13064" width="9.109375" customWidth="1"/>
    <col min="13065" max="13065" width="10.109375" customWidth="1"/>
    <col min="13066" max="13066" width="9.5546875" customWidth="1"/>
    <col min="13067" max="13067" width="10.5546875" customWidth="1"/>
    <col min="13068" max="13068" width="9.33203125" customWidth="1"/>
    <col min="13069" max="13069" width="8.44140625" customWidth="1"/>
    <col min="13070" max="13070" width="9.6640625" customWidth="1"/>
    <col min="13071" max="13071" width="9.109375" customWidth="1"/>
    <col min="13072" max="13073" width="9.5546875" customWidth="1"/>
    <col min="13074" max="13075" width="8.5546875" customWidth="1"/>
    <col min="13076" max="13076" width="9.6640625" customWidth="1"/>
    <col min="13077" max="13077" width="10.33203125" customWidth="1"/>
    <col min="13078" max="13078" width="9.109375" customWidth="1"/>
    <col min="13079" max="13079" width="9.5546875" customWidth="1"/>
    <col min="13080" max="13080" width="9.44140625" customWidth="1"/>
    <col min="13081" max="13082" width="9.88671875" customWidth="1"/>
    <col min="13083" max="13083" width="9.6640625" customWidth="1"/>
    <col min="13084" max="13084" width="9.88671875" customWidth="1"/>
    <col min="13085" max="13085" width="9.6640625" customWidth="1"/>
    <col min="13086" max="13086" width="8.88671875" customWidth="1"/>
    <col min="13087" max="13087" width="10.33203125" customWidth="1"/>
    <col min="13089" max="13089" width="10.6640625" customWidth="1"/>
    <col min="13090" max="13090" width="10" customWidth="1"/>
    <col min="13091" max="13091" width="8.88671875" customWidth="1"/>
    <col min="13092" max="13092" width="10.6640625" customWidth="1"/>
    <col min="13093" max="13093" width="10.109375" customWidth="1"/>
    <col min="13094" max="13094" width="9.44140625" customWidth="1"/>
    <col min="13095" max="13095" width="8.88671875" customWidth="1"/>
    <col min="13096" max="13096" width="10.109375" customWidth="1"/>
    <col min="13097" max="13097" width="9.44140625" customWidth="1"/>
    <col min="13098" max="13098" width="10" customWidth="1"/>
    <col min="13099" max="13099" width="9.6640625" customWidth="1"/>
    <col min="13100" max="13100" width="9" customWidth="1"/>
    <col min="13101" max="13101" width="9.88671875" customWidth="1"/>
    <col min="13102" max="13102" width="9" customWidth="1"/>
    <col min="13103" max="13103" width="9.44140625" customWidth="1"/>
    <col min="13104" max="13105" width="9.88671875" customWidth="1"/>
    <col min="13106" max="13107" width="9.6640625" customWidth="1"/>
    <col min="13108" max="13108" width="11.109375" customWidth="1"/>
    <col min="13109" max="13109" width="9.6640625" customWidth="1"/>
    <col min="13110" max="13110" width="10.6640625" customWidth="1"/>
    <col min="13111" max="13111" width="10.88671875" customWidth="1"/>
    <col min="13112" max="13112" width="10.109375" customWidth="1"/>
    <col min="13113" max="13114" width="11.44140625" customWidth="1"/>
    <col min="13115" max="13115" width="11.33203125" customWidth="1"/>
    <col min="13116" max="13116" width="10.6640625" customWidth="1"/>
    <col min="13117" max="13118" width="9.6640625" customWidth="1"/>
    <col min="13119" max="13119" width="9" customWidth="1"/>
    <col min="13120" max="13120" width="9.5546875" customWidth="1"/>
    <col min="13121" max="13121" width="9.44140625" customWidth="1"/>
    <col min="13122" max="13122" width="9.109375" customWidth="1"/>
    <col min="13123" max="13123" width="9.5546875" customWidth="1"/>
    <col min="13124" max="13124" width="10.33203125" customWidth="1"/>
    <col min="13125" max="13125" width="8.88671875" customWidth="1"/>
    <col min="13126" max="13126" width="10.5546875" customWidth="1"/>
    <col min="13127" max="13127" width="10.33203125" customWidth="1"/>
    <col min="13128" max="13128" width="10.109375" customWidth="1"/>
    <col min="13129" max="13129" width="9.44140625" customWidth="1"/>
    <col min="13130" max="13130" width="9.6640625" customWidth="1"/>
    <col min="13131" max="13131" width="10.88671875" customWidth="1"/>
    <col min="13132" max="13132" width="10.5546875" customWidth="1"/>
    <col min="13133" max="13133" width="9.5546875" customWidth="1"/>
    <col min="13134" max="13134" width="9.6640625" customWidth="1"/>
    <col min="13135" max="13135" width="9.109375" customWidth="1"/>
    <col min="13136" max="13136" width="9.6640625" customWidth="1"/>
    <col min="13137" max="13138" width="10.33203125" customWidth="1"/>
    <col min="13139" max="13139" width="9.109375" customWidth="1"/>
    <col min="13140" max="13140" width="13.5546875" customWidth="1"/>
    <col min="13141" max="13141" width="9.6640625" customWidth="1"/>
    <col min="13142" max="13142" width="9" customWidth="1"/>
    <col min="13143" max="13143" width="9.33203125" customWidth="1"/>
    <col min="13144" max="13144" width="8.5546875" customWidth="1"/>
    <col min="13145" max="13145" width="10" customWidth="1"/>
    <col min="13146" max="13146" width="9.5546875" customWidth="1"/>
    <col min="13147" max="13147" width="10.33203125" customWidth="1"/>
    <col min="13148" max="13148" width="9.5546875" customWidth="1"/>
    <col min="13149" max="13149" width="9.109375" customWidth="1"/>
    <col min="13150" max="13150" width="10" customWidth="1"/>
    <col min="13151" max="13151" width="10.33203125" customWidth="1"/>
    <col min="13152" max="13152" width="9.6640625" customWidth="1"/>
    <col min="13153" max="13153" width="10.5546875" customWidth="1"/>
    <col min="13154" max="13154" width="10" customWidth="1"/>
    <col min="13155" max="13155" width="9.44140625" customWidth="1"/>
    <col min="13314" max="13314" width="16" customWidth="1"/>
    <col min="13315" max="13315" width="10.33203125" customWidth="1"/>
    <col min="13316" max="13319" width="9.44140625" customWidth="1"/>
    <col min="13320" max="13320" width="9.109375" customWidth="1"/>
    <col min="13321" max="13321" width="10.109375" customWidth="1"/>
    <col min="13322" max="13322" width="9.5546875" customWidth="1"/>
    <col min="13323" max="13323" width="10.5546875" customWidth="1"/>
    <col min="13324" max="13324" width="9.33203125" customWidth="1"/>
    <col min="13325" max="13325" width="8.44140625" customWidth="1"/>
    <col min="13326" max="13326" width="9.6640625" customWidth="1"/>
    <col min="13327" max="13327" width="9.109375" customWidth="1"/>
    <col min="13328" max="13329" width="9.5546875" customWidth="1"/>
    <col min="13330" max="13331" width="8.5546875" customWidth="1"/>
    <col min="13332" max="13332" width="9.6640625" customWidth="1"/>
    <col min="13333" max="13333" width="10.33203125" customWidth="1"/>
    <col min="13334" max="13334" width="9.109375" customWidth="1"/>
    <col min="13335" max="13335" width="9.5546875" customWidth="1"/>
    <col min="13336" max="13336" width="9.44140625" customWidth="1"/>
    <col min="13337" max="13338" width="9.88671875" customWidth="1"/>
    <col min="13339" max="13339" width="9.6640625" customWidth="1"/>
    <col min="13340" max="13340" width="9.88671875" customWidth="1"/>
    <col min="13341" max="13341" width="9.6640625" customWidth="1"/>
    <col min="13342" max="13342" width="8.88671875" customWidth="1"/>
    <col min="13343" max="13343" width="10.33203125" customWidth="1"/>
    <col min="13345" max="13345" width="10.6640625" customWidth="1"/>
    <col min="13346" max="13346" width="10" customWidth="1"/>
    <col min="13347" max="13347" width="8.88671875" customWidth="1"/>
    <col min="13348" max="13348" width="10.6640625" customWidth="1"/>
    <col min="13349" max="13349" width="10.109375" customWidth="1"/>
    <col min="13350" max="13350" width="9.44140625" customWidth="1"/>
    <col min="13351" max="13351" width="8.88671875" customWidth="1"/>
    <col min="13352" max="13352" width="10.109375" customWidth="1"/>
    <col min="13353" max="13353" width="9.44140625" customWidth="1"/>
    <col min="13354" max="13354" width="10" customWidth="1"/>
    <col min="13355" max="13355" width="9.6640625" customWidth="1"/>
    <col min="13356" max="13356" width="9" customWidth="1"/>
    <col min="13357" max="13357" width="9.88671875" customWidth="1"/>
    <col min="13358" max="13358" width="9" customWidth="1"/>
    <col min="13359" max="13359" width="9.44140625" customWidth="1"/>
    <col min="13360" max="13361" width="9.88671875" customWidth="1"/>
    <col min="13362" max="13363" width="9.6640625" customWidth="1"/>
    <col min="13364" max="13364" width="11.109375" customWidth="1"/>
    <col min="13365" max="13365" width="9.6640625" customWidth="1"/>
    <col min="13366" max="13366" width="10.6640625" customWidth="1"/>
    <col min="13367" max="13367" width="10.88671875" customWidth="1"/>
    <col min="13368" max="13368" width="10.109375" customWidth="1"/>
    <col min="13369" max="13370" width="11.44140625" customWidth="1"/>
    <col min="13371" max="13371" width="11.33203125" customWidth="1"/>
    <col min="13372" max="13372" width="10.6640625" customWidth="1"/>
    <col min="13373" max="13374" width="9.6640625" customWidth="1"/>
    <col min="13375" max="13375" width="9" customWidth="1"/>
    <col min="13376" max="13376" width="9.5546875" customWidth="1"/>
    <col min="13377" max="13377" width="9.44140625" customWidth="1"/>
    <col min="13378" max="13378" width="9.109375" customWidth="1"/>
    <col min="13379" max="13379" width="9.5546875" customWidth="1"/>
    <col min="13380" max="13380" width="10.33203125" customWidth="1"/>
    <col min="13381" max="13381" width="8.88671875" customWidth="1"/>
    <col min="13382" max="13382" width="10.5546875" customWidth="1"/>
    <col min="13383" max="13383" width="10.33203125" customWidth="1"/>
    <col min="13384" max="13384" width="10.109375" customWidth="1"/>
    <col min="13385" max="13385" width="9.44140625" customWidth="1"/>
    <col min="13386" max="13386" width="9.6640625" customWidth="1"/>
    <col min="13387" max="13387" width="10.88671875" customWidth="1"/>
    <col min="13388" max="13388" width="10.5546875" customWidth="1"/>
    <col min="13389" max="13389" width="9.5546875" customWidth="1"/>
    <col min="13390" max="13390" width="9.6640625" customWidth="1"/>
    <col min="13391" max="13391" width="9.109375" customWidth="1"/>
    <col min="13392" max="13392" width="9.6640625" customWidth="1"/>
    <col min="13393" max="13394" width="10.33203125" customWidth="1"/>
    <col min="13395" max="13395" width="9.109375" customWidth="1"/>
    <col min="13396" max="13396" width="13.5546875" customWidth="1"/>
    <col min="13397" max="13397" width="9.6640625" customWidth="1"/>
    <col min="13398" max="13398" width="9" customWidth="1"/>
    <col min="13399" max="13399" width="9.33203125" customWidth="1"/>
    <col min="13400" max="13400" width="8.5546875" customWidth="1"/>
    <col min="13401" max="13401" width="10" customWidth="1"/>
    <col min="13402" max="13402" width="9.5546875" customWidth="1"/>
    <col min="13403" max="13403" width="10.33203125" customWidth="1"/>
    <col min="13404" max="13404" width="9.5546875" customWidth="1"/>
    <col min="13405" max="13405" width="9.109375" customWidth="1"/>
    <col min="13406" max="13406" width="10" customWidth="1"/>
    <col min="13407" max="13407" width="10.33203125" customWidth="1"/>
    <col min="13408" max="13408" width="9.6640625" customWidth="1"/>
    <col min="13409" max="13409" width="10.5546875" customWidth="1"/>
    <col min="13410" max="13410" width="10" customWidth="1"/>
    <col min="13411" max="13411" width="9.44140625" customWidth="1"/>
    <col min="13570" max="13570" width="16" customWidth="1"/>
    <col min="13571" max="13571" width="10.33203125" customWidth="1"/>
    <col min="13572" max="13575" width="9.44140625" customWidth="1"/>
    <col min="13576" max="13576" width="9.109375" customWidth="1"/>
    <col min="13577" max="13577" width="10.109375" customWidth="1"/>
    <col min="13578" max="13578" width="9.5546875" customWidth="1"/>
    <col min="13579" max="13579" width="10.5546875" customWidth="1"/>
    <col min="13580" max="13580" width="9.33203125" customWidth="1"/>
    <col min="13581" max="13581" width="8.44140625" customWidth="1"/>
    <col min="13582" max="13582" width="9.6640625" customWidth="1"/>
    <col min="13583" max="13583" width="9.109375" customWidth="1"/>
    <col min="13584" max="13585" width="9.5546875" customWidth="1"/>
    <col min="13586" max="13587" width="8.5546875" customWidth="1"/>
    <col min="13588" max="13588" width="9.6640625" customWidth="1"/>
    <col min="13589" max="13589" width="10.33203125" customWidth="1"/>
    <col min="13590" max="13590" width="9.109375" customWidth="1"/>
    <col min="13591" max="13591" width="9.5546875" customWidth="1"/>
    <col min="13592" max="13592" width="9.44140625" customWidth="1"/>
    <col min="13593" max="13594" width="9.88671875" customWidth="1"/>
    <col min="13595" max="13595" width="9.6640625" customWidth="1"/>
    <col min="13596" max="13596" width="9.88671875" customWidth="1"/>
    <col min="13597" max="13597" width="9.6640625" customWidth="1"/>
    <col min="13598" max="13598" width="8.88671875" customWidth="1"/>
    <col min="13599" max="13599" width="10.33203125" customWidth="1"/>
    <col min="13601" max="13601" width="10.6640625" customWidth="1"/>
    <col min="13602" max="13602" width="10" customWidth="1"/>
    <col min="13603" max="13603" width="8.88671875" customWidth="1"/>
    <col min="13604" max="13604" width="10.6640625" customWidth="1"/>
    <col min="13605" max="13605" width="10.109375" customWidth="1"/>
    <col min="13606" max="13606" width="9.44140625" customWidth="1"/>
    <col min="13607" max="13607" width="8.88671875" customWidth="1"/>
    <col min="13608" max="13608" width="10.109375" customWidth="1"/>
    <col min="13609" max="13609" width="9.44140625" customWidth="1"/>
    <col min="13610" max="13610" width="10" customWidth="1"/>
    <col min="13611" max="13611" width="9.6640625" customWidth="1"/>
    <col min="13612" max="13612" width="9" customWidth="1"/>
    <col min="13613" max="13613" width="9.88671875" customWidth="1"/>
    <col min="13614" max="13614" width="9" customWidth="1"/>
    <col min="13615" max="13615" width="9.44140625" customWidth="1"/>
    <col min="13616" max="13617" width="9.88671875" customWidth="1"/>
    <col min="13618" max="13619" width="9.6640625" customWidth="1"/>
    <col min="13620" max="13620" width="11.109375" customWidth="1"/>
    <col min="13621" max="13621" width="9.6640625" customWidth="1"/>
    <col min="13622" max="13622" width="10.6640625" customWidth="1"/>
    <col min="13623" max="13623" width="10.88671875" customWidth="1"/>
    <col min="13624" max="13624" width="10.109375" customWidth="1"/>
    <col min="13625" max="13626" width="11.44140625" customWidth="1"/>
    <col min="13627" max="13627" width="11.33203125" customWidth="1"/>
    <col min="13628" max="13628" width="10.6640625" customWidth="1"/>
    <col min="13629" max="13630" width="9.6640625" customWidth="1"/>
    <col min="13631" max="13631" width="9" customWidth="1"/>
    <col min="13632" max="13632" width="9.5546875" customWidth="1"/>
    <col min="13633" max="13633" width="9.44140625" customWidth="1"/>
    <col min="13634" max="13634" width="9.109375" customWidth="1"/>
    <col min="13635" max="13635" width="9.5546875" customWidth="1"/>
    <col min="13636" max="13636" width="10.33203125" customWidth="1"/>
    <col min="13637" max="13637" width="8.88671875" customWidth="1"/>
    <col min="13638" max="13638" width="10.5546875" customWidth="1"/>
    <col min="13639" max="13639" width="10.33203125" customWidth="1"/>
    <col min="13640" max="13640" width="10.109375" customWidth="1"/>
    <col min="13641" max="13641" width="9.44140625" customWidth="1"/>
    <col min="13642" max="13642" width="9.6640625" customWidth="1"/>
    <col min="13643" max="13643" width="10.88671875" customWidth="1"/>
    <col min="13644" max="13644" width="10.5546875" customWidth="1"/>
    <col min="13645" max="13645" width="9.5546875" customWidth="1"/>
    <col min="13646" max="13646" width="9.6640625" customWidth="1"/>
    <col min="13647" max="13647" width="9.109375" customWidth="1"/>
    <col min="13648" max="13648" width="9.6640625" customWidth="1"/>
    <col min="13649" max="13650" width="10.33203125" customWidth="1"/>
    <col min="13651" max="13651" width="9.109375" customWidth="1"/>
    <col min="13652" max="13652" width="13.5546875" customWidth="1"/>
    <col min="13653" max="13653" width="9.6640625" customWidth="1"/>
    <col min="13654" max="13654" width="9" customWidth="1"/>
    <col min="13655" max="13655" width="9.33203125" customWidth="1"/>
    <col min="13656" max="13656" width="8.5546875" customWidth="1"/>
    <col min="13657" max="13657" width="10" customWidth="1"/>
    <col min="13658" max="13658" width="9.5546875" customWidth="1"/>
    <col min="13659" max="13659" width="10.33203125" customWidth="1"/>
    <col min="13660" max="13660" width="9.5546875" customWidth="1"/>
    <col min="13661" max="13661" width="9.109375" customWidth="1"/>
    <col min="13662" max="13662" width="10" customWidth="1"/>
    <col min="13663" max="13663" width="10.33203125" customWidth="1"/>
    <col min="13664" max="13664" width="9.6640625" customWidth="1"/>
    <col min="13665" max="13665" width="10.5546875" customWidth="1"/>
    <col min="13666" max="13666" width="10" customWidth="1"/>
    <col min="13667" max="13667" width="9.44140625" customWidth="1"/>
    <col min="13826" max="13826" width="16" customWidth="1"/>
    <col min="13827" max="13827" width="10.33203125" customWidth="1"/>
    <col min="13828" max="13831" width="9.44140625" customWidth="1"/>
    <col min="13832" max="13832" width="9.109375" customWidth="1"/>
    <col min="13833" max="13833" width="10.109375" customWidth="1"/>
    <col min="13834" max="13834" width="9.5546875" customWidth="1"/>
    <col min="13835" max="13835" width="10.5546875" customWidth="1"/>
    <col min="13836" max="13836" width="9.33203125" customWidth="1"/>
    <col min="13837" max="13837" width="8.44140625" customWidth="1"/>
    <col min="13838" max="13838" width="9.6640625" customWidth="1"/>
    <col min="13839" max="13839" width="9.109375" customWidth="1"/>
    <col min="13840" max="13841" width="9.5546875" customWidth="1"/>
    <col min="13842" max="13843" width="8.5546875" customWidth="1"/>
    <col min="13844" max="13844" width="9.6640625" customWidth="1"/>
    <col min="13845" max="13845" width="10.33203125" customWidth="1"/>
    <col min="13846" max="13846" width="9.109375" customWidth="1"/>
    <col min="13847" max="13847" width="9.5546875" customWidth="1"/>
    <col min="13848" max="13848" width="9.44140625" customWidth="1"/>
    <col min="13849" max="13850" width="9.88671875" customWidth="1"/>
    <col min="13851" max="13851" width="9.6640625" customWidth="1"/>
    <col min="13852" max="13852" width="9.88671875" customWidth="1"/>
    <col min="13853" max="13853" width="9.6640625" customWidth="1"/>
    <col min="13854" max="13854" width="8.88671875" customWidth="1"/>
    <col min="13855" max="13855" width="10.33203125" customWidth="1"/>
    <col min="13857" max="13857" width="10.6640625" customWidth="1"/>
    <col min="13858" max="13858" width="10" customWidth="1"/>
    <col min="13859" max="13859" width="8.88671875" customWidth="1"/>
    <col min="13860" max="13860" width="10.6640625" customWidth="1"/>
    <col min="13861" max="13861" width="10.109375" customWidth="1"/>
    <col min="13862" max="13862" width="9.44140625" customWidth="1"/>
    <col min="13863" max="13863" width="8.88671875" customWidth="1"/>
    <col min="13864" max="13864" width="10.109375" customWidth="1"/>
    <col min="13865" max="13865" width="9.44140625" customWidth="1"/>
    <col min="13866" max="13866" width="10" customWidth="1"/>
    <col min="13867" max="13867" width="9.6640625" customWidth="1"/>
    <col min="13868" max="13868" width="9" customWidth="1"/>
    <col min="13869" max="13869" width="9.88671875" customWidth="1"/>
    <col min="13870" max="13870" width="9" customWidth="1"/>
    <col min="13871" max="13871" width="9.44140625" customWidth="1"/>
    <col min="13872" max="13873" width="9.88671875" customWidth="1"/>
    <col min="13874" max="13875" width="9.6640625" customWidth="1"/>
    <col min="13876" max="13876" width="11.109375" customWidth="1"/>
    <col min="13877" max="13877" width="9.6640625" customWidth="1"/>
    <col min="13878" max="13878" width="10.6640625" customWidth="1"/>
    <col min="13879" max="13879" width="10.88671875" customWidth="1"/>
    <col min="13880" max="13880" width="10.109375" customWidth="1"/>
    <col min="13881" max="13882" width="11.44140625" customWidth="1"/>
    <col min="13883" max="13883" width="11.33203125" customWidth="1"/>
    <col min="13884" max="13884" width="10.6640625" customWidth="1"/>
    <col min="13885" max="13886" width="9.6640625" customWidth="1"/>
    <col min="13887" max="13887" width="9" customWidth="1"/>
    <col min="13888" max="13888" width="9.5546875" customWidth="1"/>
    <col min="13889" max="13889" width="9.44140625" customWidth="1"/>
    <col min="13890" max="13890" width="9.109375" customWidth="1"/>
    <col min="13891" max="13891" width="9.5546875" customWidth="1"/>
    <col min="13892" max="13892" width="10.33203125" customWidth="1"/>
    <col min="13893" max="13893" width="8.88671875" customWidth="1"/>
    <col min="13894" max="13894" width="10.5546875" customWidth="1"/>
    <col min="13895" max="13895" width="10.33203125" customWidth="1"/>
    <col min="13896" max="13896" width="10.109375" customWidth="1"/>
    <col min="13897" max="13897" width="9.44140625" customWidth="1"/>
    <col min="13898" max="13898" width="9.6640625" customWidth="1"/>
    <col min="13899" max="13899" width="10.88671875" customWidth="1"/>
    <col min="13900" max="13900" width="10.5546875" customWidth="1"/>
    <col min="13901" max="13901" width="9.5546875" customWidth="1"/>
    <col min="13902" max="13902" width="9.6640625" customWidth="1"/>
    <col min="13903" max="13903" width="9.109375" customWidth="1"/>
    <col min="13904" max="13904" width="9.6640625" customWidth="1"/>
    <col min="13905" max="13906" width="10.33203125" customWidth="1"/>
    <col min="13907" max="13907" width="9.109375" customWidth="1"/>
    <col min="13908" max="13908" width="13.5546875" customWidth="1"/>
    <col min="13909" max="13909" width="9.6640625" customWidth="1"/>
    <col min="13910" max="13910" width="9" customWidth="1"/>
    <col min="13911" max="13911" width="9.33203125" customWidth="1"/>
    <col min="13912" max="13912" width="8.5546875" customWidth="1"/>
    <col min="13913" max="13913" width="10" customWidth="1"/>
    <col min="13914" max="13914" width="9.5546875" customWidth="1"/>
    <col min="13915" max="13915" width="10.33203125" customWidth="1"/>
    <col min="13916" max="13916" width="9.5546875" customWidth="1"/>
    <col min="13917" max="13917" width="9.109375" customWidth="1"/>
    <col min="13918" max="13918" width="10" customWidth="1"/>
    <col min="13919" max="13919" width="10.33203125" customWidth="1"/>
    <col min="13920" max="13920" width="9.6640625" customWidth="1"/>
    <col min="13921" max="13921" width="10.5546875" customWidth="1"/>
    <col min="13922" max="13922" width="10" customWidth="1"/>
    <col min="13923" max="13923" width="9.44140625" customWidth="1"/>
    <col min="14082" max="14082" width="16" customWidth="1"/>
    <col min="14083" max="14083" width="10.33203125" customWidth="1"/>
    <col min="14084" max="14087" width="9.44140625" customWidth="1"/>
    <col min="14088" max="14088" width="9.109375" customWidth="1"/>
    <col min="14089" max="14089" width="10.109375" customWidth="1"/>
    <col min="14090" max="14090" width="9.5546875" customWidth="1"/>
    <col min="14091" max="14091" width="10.5546875" customWidth="1"/>
    <col min="14092" max="14092" width="9.33203125" customWidth="1"/>
    <col min="14093" max="14093" width="8.44140625" customWidth="1"/>
    <col min="14094" max="14094" width="9.6640625" customWidth="1"/>
    <col min="14095" max="14095" width="9.109375" customWidth="1"/>
    <col min="14096" max="14097" width="9.5546875" customWidth="1"/>
    <col min="14098" max="14099" width="8.5546875" customWidth="1"/>
    <col min="14100" max="14100" width="9.6640625" customWidth="1"/>
    <col min="14101" max="14101" width="10.33203125" customWidth="1"/>
    <col min="14102" max="14102" width="9.109375" customWidth="1"/>
    <col min="14103" max="14103" width="9.5546875" customWidth="1"/>
    <col min="14104" max="14104" width="9.44140625" customWidth="1"/>
    <col min="14105" max="14106" width="9.88671875" customWidth="1"/>
    <col min="14107" max="14107" width="9.6640625" customWidth="1"/>
    <col min="14108" max="14108" width="9.88671875" customWidth="1"/>
    <col min="14109" max="14109" width="9.6640625" customWidth="1"/>
    <col min="14110" max="14110" width="8.88671875" customWidth="1"/>
    <col min="14111" max="14111" width="10.33203125" customWidth="1"/>
    <col min="14113" max="14113" width="10.6640625" customWidth="1"/>
    <col min="14114" max="14114" width="10" customWidth="1"/>
    <col min="14115" max="14115" width="8.88671875" customWidth="1"/>
    <col min="14116" max="14116" width="10.6640625" customWidth="1"/>
    <col min="14117" max="14117" width="10.109375" customWidth="1"/>
    <col min="14118" max="14118" width="9.44140625" customWidth="1"/>
    <col min="14119" max="14119" width="8.88671875" customWidth="1"/>
    <col min="14120" max="14120" width="10.109375" customWidth="1"/>
    <col min="14121" max="14121" width="9.44140625" customWidth="1"/>
    <col min="14122" max="14122" width="10" customWidth="1"/>
    <col min="14123" max="14123" width="9.6640625" customWidth="1"/>
    <col min="14124" max="14124" width="9" customWidth="1"/>
    <col min="14125" max="14125" width="9.88671875" customWidth="1"/>
    <col min="14126" max="14126" width="9" customWidth="1"/>
    <col min="14127" max="14127" width="9.44140625" customWidth="1"/>
    <col min="14128" max="14129" width="9.88671875" customWidth="1"/>
    <col min="14130" max="14131" width="9.6640625" customWidth="1"/>
    <col min="14132" max="14132" width="11.109375" customWidth="1"/>
    <col min="14133" max="14133" width="9.6640625" customWidth="1"/>
    <col min="14134" max="14134" width="10.6640625" customWidth="1"/>
    <col min="14135" max="14135" width="10.88671875" customWidth="1"/>
    <col min="14136" max="14136" width="10.109375" customWidth="1"/>
    <col min="14137" max="14138" width="11.44140625" customWidth="1"/>
    <col min="14139" max="14139" width="11.33203125" customWidth="1"/>
    <col min="14140" max="14140" width="10.6640625" customWidth="1"/>
    <col min="14141" max="14142" width="9.6640625" customWidth="1"/>
    <col min="14143" max="14143" width="9" customWidth="1"/>
    <col min="14144" max="14144" width="9.5546875" customWidth="1"/>
    <col min="14145" max="14145" width="9.44140625" customWidth="1"/>
    <col min="14146" max="14146" width="9.109375" customWidth="1"/>
    <col min="14147" max="14147" width="9.5546875" customWidth="1"/>
    <col min="14148" max="14148" width="10.33203125" customWidth="1"/>
    <col min="14149" max="14149" width="8.88671875" customWidth="1"/>
    <col min="14150" max="14150" width="10.5546875" customWidth="1"/>
    <col min="14151" max="14151" width="10.33203125" customWidth="1"/>
    <col min="14152" max="14152" width="10.109375" customWidth="1"/>
    <col min="14153" max="14153" width="9.44140625" customWidth="1"/>
    <col min="14154" max="14154" width="9.6640625" customWidth="1"/>
    <col min="14155" max="14155" width="10.88671875" customWidth="1"/>
    <col min="14156" max="14156" width="10.5546875" customWidth="1"/>
    <col min="14157" max="14157" width="9.5546875" customWidth="1"/>
    <col min="14158" max="14158" width="9.6640625" customWidth="1"/>
    <col min="14159" max="14159" width="9.109375" customWidth="1"/>
    <col min="14160" max="14160" width="9.6640625" customWidth="1"/>
    <col min="14161" max="14162" width="10.33203125" customWidth="1"/>
    <col min="14163" max="14163" width="9.109375" customWidth="1"/>
    <col min="14164" max="14164" width="13.5546875" customWidth="1"/>
    <col min="14165" max="14165" width="9.6640625" customWidth="1"/>
    <col min="14166" max="14166" width="9" customWidth="1"/>
    <col min="14167" max="14167" width="9.33203125" customWidth="1"/>
    <col min="14168" max="14168" width="8.5546875" customWidth="1"/>
    <col min="14169" max="14169" width="10" customWidth="1"/>
    <col min="14170" max="14170" width="9.5546875" customWidth="1"/>
    <col min="14171" max="14171" width="10.33203125" customWidth="1"/>
    <col min="14172" max="14172" width="9.5546875" customWidth="1"/>
    <col min="14173" max="14173" width="9.109375" customWidth="1"/>
    <col min="14174" max="14174" width="10" customWidth="1"/>
    <col min="14175" max="14175" width="10.33203125" customWidth="1"/>
    <col min="14176" max="14176" width="9.6640625" customWidth="1"/>
    <col min="14177" max="14177" width="10.5546875" customWidth="1"/>
    <col min="14178" max="14178" width="10" customWidth="1"/>
    <col min="14179" max="14179" width="9.44140625" customWidth="1"/>
    <col min="14338" max="14338" width="16" customWidth="1"/>
    <col min="14339" max="14339" width="10.33203125" customWidth="1"/>
    <col min="14340" max="14343" width="9.44140625" customWidth="1"/>
    <col min="14344" max="14344" width="9.109375" customWidth="1"/>
    <col min="14345" max="14345" width="10.109375" customWidth="1"/>
    <col min="14346" max="14346" width="9.5546875" customWidth="1"/>
    <col min="14347" max="14347" width="10.5546875" customWidth="1"/>
    <col min="14348" max="14348" width="9.33203125" customWidth="1"/>
    <col min="14349" max="14349" width="8.44140625" customWidth="1"/>
    <col min="14350" max="14350" width="9.6640625" customWidth="1"/>
    <col min="14351" max="14351" width="9.109375" customWidth="1"/>
    <col min="14352" max="14353" width="9.5546875" customWidth="1"/>
    <col min="14354" max="14355" width="8.5546875" customWidth="1"/>
    <col min="14356" max="14356" width="9.6640625" customWidth="1"/>
    <col min="14357" max="14357" width="10.33203125" customWidth="1"/>
    <col min="14358" max="14358" width="9.109375" customWidth="1"/>
    <col min="14359" max="14359" width="9.5546875" customWidth="1"/>
    <col min="14360" max="14360" width="9.44140625" customWidth="1"/>
    <col min="14361" max="14362" width="9.88671875" customWidth="1"/>
    <col min="14363" max="14363" width="9.6640625" customWidth="1"/>
    <col min="14364" max="14364" width="9.88671875" customWidth="1"/>
    <col min="14365" max="14365" width="9.6640625" customWidth="1"/>
    <col min="14366" max="14366" width="8.88671875" customWidth="1"/>
    <col min="14367" max="14367" width="10.33203125" customWidth="1"/>
    <col min="14369" max="14369" width="10.6640625" customWidth="1"/>
    <col min="14370" max="14370" width="10" customWidth="1"/>
    <col min="14371" max="14371" width="8.88671875" customWidth="1"/>
    <col min="14372" max="14372" width="10.6640625" customWidth="1"/>
    <col min="14373" max="14373" width="10.109375" customWidth="1"/>
    <col min="14374" max="14374" width="9.44140625" customWidth="1"/>
    <col min="14375" max="14375" width="8.88671875" customWidth="1"/>
    <col min="14376" max="14376" width="10.109375" customWidth="1"/>
    <col min="14377" max="14377" width="9.44140625" customWidth="1"/>
    <col min="14378" max="14378" width="10" customWidth="1"/>
    <col min="14379" max="14379" width="9.6640625" customWidth="1"/>
    <col min="14380" max="14380" width="9" customWidth="1"/>
    <col min="14381" max="14381" width="9.88671875" customWidth="1"/>
    <col min="14382" max="14382" width="9" customWidth="1"/>
    <col min="14383" max="14383" width="9.44140625" customWidth="1"/>
    <col min="14384" max="14385" width="9.88671875" customWidth="1"/>
    <col min="14386" max="14387" width="9.6640625" customWidth="1"/>
    <col min="14388" max="14388" width="11.109375" customWidth="1"/>
    <col min="14389" max="14389" width="9.6640625" customWidth="1"/>
    <col min="14390" max="14390" width="10.6640625" customWidth="1"/>
    <col min="14391" max="14391" width="10.88671875" customWidth="1"/>
    <col min="14392" max="14392" width="10.109375" customWidth="1"/>
    <col min="14393" max="14394" width="11.44140625" customWidth="1"/>
    <col min="14395" max="14395" width="11.33203125" customWidth="1"/>
    <col min="14396" max="14396" width="10.6640625" customWidth="1"/>
    <col min="14397" max="14398" width="9.6640625" customWidth="1"/>
    <col min="14399" max="14399" width="9" customWidth="1"/>
    <col min="14400" max="14400" width="9.5546875" customWidth="1"/>
    <col min="14401" max="14401" width="9.44140625" customWidth="1"/>
    <col min="14402" max="14402" width="9.109375" customWidth="1"/>
    <col min="14403" max="14403" width="9.5546875" customWidth="1"/>
    <col min="14404" max="14404" width="10.33203125" customWidth="1"/>
    <col min="14405" max="14405" width="8.88671875" customWidth="1"/>
    <col min="14406" max="14406" width="10.5546875" customWidth="1"/>
    <col min="14407" max="14407" width="10.33203125" customWidth="1"/>
    <col min="14408" max="14408" width="10.109375" customWidth="1"/>
    <col min="14409" max="14409" width="9.44140625" customWidth="1"/>
    <col min="14410" max="14410" width="9.6640625" customWidth="1"/>
    <col min="14411" max="14411" width="10.88671875" customWidth="1"/>
    <col min="14412" max="14412" width="10.5546875" customWidth="1"/>
    <col min="14413" max="14413" width="9.5546875" customWidth="1"/>
    <col min="14414" max="14414" width="9.6640625" customWidth="1"/>
    <col min="14415" max="14415" width="9.109375" customWidth="1"/>
    <col min="14416" max="14416" width="9.6640625" customWidth="1"/>
    <col min="14417" max="14418" width="10.33203125" customWidth="1"/>
    <col min="14419" max="14419" width="9.109375" customWidth="1"/>
    <col min="14420" max="14420" width="13.5546875" customWidth="1"/>
    <col min="14421" max="14421" width="9.6640625" customWidth="1"/>
    <col min="14422" max="14422" width="9" customWidth="1"/>
    <col min="14423" max="14423" width="9.33203125" customWidth="1"/>
    <col min="14424" max="14424" width="8.5546875" customWidth="1"/>
    <col min="14425" max="14425" width="10" customWidth="1"/>
    <col min="14426" max="14426" width="9.5546875" customWidth="1"/>
    <col min="14427" max="14427" width="10.33203125" customWidth="1"/>
    <col min="14428" max="14428" width="9.5546875" customWidth="1"/>
    <col min="14429" max="14429" width="9.109375" customWidth="1"/>
    <col min="14430" max="14430" width="10" customWidth="1"/>
    <col min="14431" max="14431" width="10.33203125" customWidth="1"/>
    <col min="14432" max="14432" width="9.6640625" customWidth="1"/>
    <col min="14433" max="14433" width="10.5546875" customWidth="1"/>
    <col min="14434" max="14434" width="10" customWidth="1"/>
    <col min="14435" max="14435" width="9.44140625" customWidth="1"/>
    <col min="14594" max="14594" width="16" customWidth="1"/>
    <col min="14595" max="14595" width="10.33203125" customWidth="1"/>
    <col min="14596" max="14599" width="9.44140625" customWidth="1"/>
    <col min="14600" max="14600" width="9.109375" customWidth="1"/>
    <col min="14601" max="14601" width="10.109375" customWidth="1"/>
    <col min="14602" max="14602" width="9.5546875" customWidth="1"/>
    <col min="14603" max="14603" width="10.5546875" customWidth="1"/>
    <col min="14604" max="14604" width="9.33203125" customWidth="1"/>
    <col min="14605" max="14605" width="8.44140625" customWidth="1"/>
    <col min="14606" max="14606" width="9.6640625" customWidth="1"/>
    <col min="14607" max="14607" width="9.109375" customWidth="1"/>
    <col min="14608" max="14609" width="9.5546875" customWidth="1"/>
    <col min="14610" max="14611" width="8.5546875" customWidth="1"/>
    <col min="14612" max="14612" width="9.6640625" customWidth="1"/>
    <col min="14613" max="14613" width="10.33203125" customWidth="1"/>
    <col min="14614" max="14614" width="9.109375" customWidth="1"/>
    <col min="14615" max="14615" width="9.5546875" customWidth="1"/>
    <col min="14616" max="14616" width="9.44140625" customWidth="1"/>
    <col min="14617" max="14618" width="9.88671875" customWidth="1"/>
    <col min="14619" max="14619" width="9.6640625" customWidth="1"/>
    <col min="14620" max="14620" width="9.88671875" customWidth="1"/>
    <col min="14621" max="14621" width="9.6640625" customWidth="1"/>
    <col min="14622" max="14622" width="8.88671875" customWidth="1"/>
    <col min="14623" max="14623" width="10.33203125" customWidth="1"/>
    <col min="14625" max="14625" width="10.6640625" customWidth="1"/>
    <col min="14626" max="14626" width="10" customWidth="1"/>
    <col min="14627" max="14627" width="8.88671875" customWidth="1"/>
    <col min="14628" max="14628" width="10.6640625" customWidth="1"/>
    <col min="14629" max="14629" width="10.109375" customWidth="1"/>
    <col min="14630" max="14630" width="9.44140625" customWidth="1"/>
    <col min="14631" max="14631" width="8.88671875" customWidth="1"/>
    <col min="14632" max="14632" width="10.109375" customWidth="1"/>
    <col min="14633" max="14633" width="9.44140625" customWidth="1"/>
    <col min="14634" max="14634" width="10" customWidth="1"/>
    <col min="14635" max="14635" width="9.6640625" customWidth="1"/>
    <col min="14636" max="14636" width="9" customWidth="1"/>
    <col min="14637" max="14637" width="9.88671875" customWidth="1"/>
    <col min="14638" max="14638" width="9" customWidth="1"/>
    <col min="14639" max="14639" width="9.44140625" customWidth="1"/>
    <col min="14640" max="14641" width="9.88671875" customWidth="1"/>
    <col min="14642" max="14643" width="9.6640625" customWidth="1"/>
    <col min="14644" max="14644" width="11.109375" customWidth="1"/>
    <col min="14645" max="14645" width="9.6640625" customWidth="1"/>
    <col min="14646" max="14646" width="10.6640625" customWidth="1"/>
    <col min="14647" max="14647" width="10.88671875" customWidth="1"/>
    <col min="14648" max="14648" width="10.109375" customWidth="1"/>
    <col min="14649" max="14650" width="11.44140625" customWidth="1"/>
    <col min="14651" max="14651" width="11.33203125" customWidth="1"/>
    <col min="14652" max="14652" width="10.6640625" customWidth="1"/>
    <col min="14653" max="14654" width="9.6640625" customWidth="1"/>
    <col min="14655" max="14655" width="9" customWidth="1"/>
    <col min="14656" max="14656" width="9.5546875" customWidth="1"/>
    <col min="14657" max="14657" width="9.44140625" customWidth="1"/>
    <col min="14658" max="14658" width="9.109375" customWidth="1"/>
    <col min="14659" max="14659" width="9.5546875" customWidth="1"/>
    <col min="14660" max="14660" width="10.33203125" customWidth="1"/>
    <col min="14661" max="14661" width="8.88671875" customWidth="1"/>
    <col min="14662" max="14662" width="10.5546875" customWidth="1"/>
    <col min="14663" max="14663" width="10.33203125" customWidth="1"/>
    <col min="14664" max="14664" width="10.109375" customWidth="1"/>
    <col min="14665" max="14665" width="9.44140625" customWidth="1"/>
    <col min="14666" max="14666" width="9.6640625" customWidth="1"/>
    <col min="14667" max="14667" width="10.88671875" customWidth="1"/>
    <col min="14668" max="14668" width="10.5546875" customWidth="1"/>
    <col min="14669" max="14669" width="9.5546875" customWidth="1"/>
    <col min="14670" max="14670" width="9.6640625" customWidth="1"/>
    <col min="14671" max="14671" width="9.109375" customWidth="1"/>
    <col min="14672" max="14672" width="9.6640625" customWidth="1"/>
    <col min="14673" max="14674" width="10.33203125" customWidth="1"/>
    <col min="14675" max="14675" width="9.109375" customWidth="1"/>
    <col min="14676" max="14676" width="13.5546875" customWidth="1"/>
    <col min="14677" max="14677" width="9.6640625" customWidth="1"/>
    <col min="14678" max="14678" width="9" customWidth="1"/>
    <col min="14679" max="14679" width="9.33203125" customWidth="1"/>
    <col min="14680" max="14680" width="8.5546875" customWidth="1"/>
    <col min="14681" max="14681" width="10" customWidth="1"/>
    <col min="14682" max="14682" width="9.5546875" customWidth="1"/>
    <col min="14683" max="14683" width="10.33203125" customWidth="1"/>
    <col min="14684" max="14684" width="9.5546875" customWidth="1"/>
    <col min="14685" max="14685" width="9.109375" customWidth="1"/>
    <col min="14686" max="14686" width="10" customWidth="1"/>
    <col min="14687" max="14687" width="10.33203125" customWidth="1"/>
    <col min="14688" max="14688" width="9.6640625" customWidth="1"/>
    <col min="14689" max="14689" width="10.5546875" customWidth="1"/>
    <col min="14690" max="14690" width="10" customWidth="1"/>
    <col min="14691" max="14691" width="9.44140625" customWidth="1"/>
    <col min="14850" max="14850" width="16" customWidth="1"/>
    <col min="14851" max="14851" width="10.33203125" customWidth="1"/>
    <col min="14852" max="14855" width="9.44140625" customWidth="1"/>
    <col min="14856" max="14856" width="9.109375" customWidth="1"/>
    <col min="14857" max="14857" width="10.109375" customWidth="1"/>
    <col min="14858" max="14858" width="9.5546875" customWidth="1"/>
    <col min="14859" max="14859" width="10.5546875" customWidth="1"/>
    <col min="14860" max="14860" width="9.33203125" customWidth="1"/>
    <col min="14861" max="14861" width="8.44140625" customWidth="1"/>
    <col min="14862" max="14862" width="9.6640625" customWidth="1"/>
    <col min="14863" max="14863" width="9.109375" customWidth="1"/>
    <col min="14864" max="14865" width="9.5546875" customWidth="1"/>
    <col min="14866" max="14867" width="8.5546875" customWidth="1"/>
    <col min="14868" max="14868" width="9.6640625" customWidth="1"/>
    <col min="14869" max="14869" width="10.33203125" customWidth="1"/>
    <col min="14870" max="14870" width="9.109375" customWidth="1"/>
    <col min="14871" max="14871" width="9.5546875" customWidth="1"/>
    <col min="14872" max="14872" width="9.44140625" customWidth="1"/>
    <col min="14873" max="14874" width="9.88671875" customWidth="1"/>
    <col min="14875" max="14875" width="9.6640625" customWidth="1"/>
    <col min="14876" max="14876" width="9.88671875" customWidth="1"/>
    <col min="14877" max="14877" width="9.6640625" customWidth="1"/>
    <col min="14878" max="14878" width="8.88671875" customWidth="1"/>
    <col min="14879" max="14879" width="10.33203125" customWidth="1"/>
    <col min="14881" max="14881" width="10.6640625" customWidth="1"/>
    <col min="14882" max="14882" width="10" customWidth="1"/>
    <col min="14883" max="14883" width="8.88671875" customWidth="1"/>
    <col min="14884" max="14884" width="10.6640625" customWidth="1"/>
    <col min="14885" max="14885" width="10.109375" customWidth="1"/>
    <col min="14886" max="14886" width="9.44140625" customWidth="1"/>
    <col min="14887" max="14887" width="8.88671875" customWidth="1"/>
    <col min="14888" max="14888" width="10.109375" customWidth="1"/>
    <col min="14889" max="14889" width="9.44140625" customWidth="1"/>
    <col min="14890" max="14890" width="10" customWidth="1"/>
    <col min="14891" max="14891" width="9.6640625" customWidth="1"/>
    <col min="14892" max="14892" width="9" customWidth="1"/>
    <col min="14893" max="14893" width="9.88671875" customWidth="1"/>
    <col min="14894" max="14894" width="9" customWidth="1"/>
    <col min="14895" max="14895" width="9.44140625" customWidth="1"/>
    <col min="14896" max="14897" width="9.88671875" customWidth="1"/>
    <col min="14898" max="14899" width="9.6640625" customWidth="1"/>
    <col min="14900" max="14900" width="11.109375" customWidth="1"/>
    <col min="14901" max="14901" width="9.6640625" customWidth="1"/>
    <col min="14902" max="14902" width="10.6640625" customWidth="1"/>
    <col min="14903" max="14903" width="10.88671875" customWidth="1"/>
    <col min="14904" max="14904" width="10.109375" customWidth="1"/>
    <col min="14905" max="14906" width="11.44140625" customWidth="1"/>
    <col min="14907" max="14907" width="11.33203125" customWidth="1"/>
    <col min="14908" max="14908" width="10.6640625" customWidth="1"/>
    <col min="14909" max="14910" width="9.6640625" customWidth="1"/>
    <col min="14911" max="14911" width="9" customWidth="1"/>
    <col min="14912" max="14912" width="9.5546875" customWidth="1"/>
    <col min="14913" max="14913" width="9.44140625" customWidth="1"/>
    <col min="14914" max="14914" width="9.109375" customWidth="1"/>
    <col min="14915" max="14915" width="9.5546875" customWidth="1"/>
    <col min="14916" max="14916" width="10.33203125" customWidth="1"/>
    <col min="14917" max="14917" width="8.88671875" customWidth="1"/>
    <col min="14918" max="14918" width="10.5546875" customWidth="1"/>
    <col min="14919" max="14919" width="10.33203125" customWidth="1"/>
    <col min="14920" max="14920" width="10.109375" customWidth="1"/>
    <col min="14921" max="14921" width="9.44140625" customWidth="1"/>
    <col min="14922" max="14922" width="9.6640625" customWidth="1"/>
    <col min="14923" max="14923" width="10.88671875" customWidth="1"/>
    <col min="14924" max="14924" width="10.5546875" customWidth="1"/>
    <col min="14925" max="14925" width="9.5546875" customWidth="1"/>
    <col min="14926" max="14926" width="9.6640625" customWidth="1"/>
    <col min="14927" max="14927" width="9.109375" customWidth="1"/>
    <col min="14928" max="14928" width="9.6640625" customWidth="1"/>
    <col min="14929" max="14930" width="10.33203125" customWidth="1"/>
    <col min="14931" max="14931" width="9.109375" customWidth="1"/>
    <col min="14932" max="14932" width="13.5546875" customWidth="1"/>
    <col min="14933" max="14933" width="9.6640625" customWidth="1"/>
    <col min="14934" max="14934" width="9" customWidth="1"/>
    <col min="14935" max="14935" width="9.33203125" customWidth="1"/>
    <col min="14936" max="14936" width="8.5546875" customWidth="1"/>
    <col min="14937" max="14937" width="10" customWidth="1"/>
    <col min="14938" max="14938" width="9.5546875" customWidth="1"/>
    <col min="14939" max="14939" width="10.33203125" customWidth="1"/>
    <col min="14940" max="14940" width="9.5546875" customWidth="1"/>
    <col min="14941" max="14941" width="9.109375" customWidth="1"/>
    <col min="14942" max="14942" width="10" customWidth="1"/>
    <col min="14943" max="14943" width="10.33203125" customWidth="1"/>
    <col min="14944" max="14944" width="9.6640625" customWidth="1"/>
    <col min="14945" max="14945" width="10.5546875" customWidth="1"/>
    <col min="14946" max="14946" width="10" customWidth="1"/>
    <col min="14947" max="14947" width="9.44140625" customWidth="1"/>
    <col min="15106" max="15106" width="16" customWidth="1"/>
    <col min="15107" max="15107" width="10.33203125" customWidth="1"/>
    <col min="15108" max="15111" width="9.44140625" customWidth="1"/>
    <col min="15112" max="15112" width="9.109375" customWidth="1"/>
    <col min="15113" max="15113" width="10.109375" customWidth="1"/>
    <col min="15114" max="15114" width="9.5546875" customWidth="1"/>
    <col min="15115" max="15115" width="10.5546875" customWidth="1"/>
    <col min="15116" max="15116" width="9.33203125" customWidth="1"/>
    <col min="15117" max="15117" width="8.44140625" customWidth="1"/>
    <col min="15118" max="15118" width="9.6640625" customWidth="1"/>
    <col min="15119" max="15119" width="9.109375" customWidth="1"/>
    <col min="15120" max="15121" width="9.5546875" customWidth="1"/>
    <col min="15122" max="15123" width="8.5546875" customWidth="1"/>
    <col min="15124" max="15124" width="9.6640625" customWidth="1"/>
    <col min="15125" max="15125" width="10.33203125" customWidth="1"/>
    <col min="15126" max="15126" width="9.109375" customWidth="1"/>
    <col min="15127" max="15127" width="9.5546875" customWidth="1"/>
    <col min="15128" max="15128" width="9.44140625" customWidth="1"/>
    <col min="15129" max="15130" width="9.88671875" customWidth="1"/>
    <col min="15131" max="15131" width="9.6640625" customWidth="1"/>
    <col min="15132" max="15132" width="9.88671875" customWidth="1"/>
    <col min="15133" max="15133" width="9.6640625" customWidth="1"/>
    <col min="15134" max="15134" width="8.88671875" customWidth="1"/>
    <col min="15135" max="15135" width="10.33203125" customWidth="1"/>
    <col min="15137" max="15137" width="10.6640625" customWidth="1"/>
    <col min="15138" max="15138" width="10" customWidth="1"/>
    <col min="15139" max="15139" width="8.88671875" customWidth="1"/>
    <col min="15140" max="15140" width="10.6640625" customWidth="1"/>
    <col min="15141" max="15141" width="10.109375" customWidth="1"/>
    <col min="15142" max="15142" width="9.44140625" customWidth="1"/>
    <col min="15143" max="15143" width="8.88671875" customWidth="1"/>
    <col min="15144" max="15144" width="10.109375" customWidth="1"/>
    <col min="15145" max="15145" width="9.44140625" customWidth="1"/>
    <col min="15146" max="15146" width="10" customWidth="1"/>
    <col min="15147" max="15147" width="9.6640625" customWidth="1"/>
    <col min="15148" max="15148" width="9" customWidth="1"/>
    <col min="15149" max="15149" width="9.88671875" customWidth="1"/>
    <col min="15150" max="15150" width="9" customWidth="1"/>
    <col min="15151" max="15151" width="9.44140625" customWidth="1"/>
    <col min="15152" max="15153" width="9.88671875" customWidth="1"/>
    <col min="15154" max="15155" width="9.6640625" customWidth="1"/>
    <col min="15156" max="15156" width="11.109375" customWidth="1"/>
    <col min="15157" max="15157" width="9.6640625" customWidth="1"/>
    <col min="15158" max="15158" width="10.6640625" customWidth="1"/>
    <col min="15159" max="15159" width="10.88671875" customWidth="1"/>
    <col min="15160" max="15160" width="10.109375" customWidth="1"/>
    <col min="15161" max="15162" width="11.44140625" customWidth="1"/>
    <col min="15163" max="15163" width="11.33203125" customWidth="1"/>
    <col min="15164" max="15164" width="10.6640625" customWidth="1"/>
    <col min="15165" max="15166" width="9.6640625" customWidth="1"/>
    <col min="15167" max="15167" width="9" customWidth="1"/>
    <col min="15168" max="15168" width="9.5546875" customWidth="1"/>
    <col min="15169" max="15169" width="9.44140625" customWidth="1"/>
    <col min="15170" max="15170" width="9.109375" customWidth="1"/>
    <col min="15171" max="15171" width="9.5546875" customWidth="1"/>
    <col min="15172" max="15172" width="10.33203125" customWidth="1"/>
    <col min="15173" max="15173" width="8.88671875" customWidth="1"/>
    <col min="15174" max="15174" width="10.5546875" customWidth="1"/>
    <col min="15175" max="15175" width="10.33203125" customWidth="1"/>
    <col min="15176" max="15176" width="10.109375" customWidth="1"/>
    <col min="15177" max="15177" width="9.44140625" customWidth="1"/>
    <col min="15178" max="15178" width="9.6640625" customWidth="1"/>
    <col min="15179" max="15179" width="10.88671875" customWidth="1"/>
    <col min="15180" max="15180" width="10.5546875" customWidth="1"/>
    <col min="15181" max="15181" width="9.5546875" customWidth="1"/>
    <col min="15182" max="15182" width="9.6640625" customWidth="1"/>
    <col min="15183" max="15183" width="9.109375" customWidth="1"/>
    <col min="15184" max="15184" width="9.6640625" customWidth="1"/>
    <col min="15185" max="15186" width="10.33203125" customWidth="1"/>
    <col min="15187" max="15187" width="9.109375" customWidth="1"/>
    <col min="15188" max="15188" width="13.5546875" customWidth="1"/>
    <col min="15189" max="15189" width="9.6640625" customWidth="1"/>
    <col min="15190" max="15190" width="9" customWidth="1"/>
    <col min="15191" max="15191" width="9.33203125" customWidth="1"/>
    <col min="15192" max="15192" width="8.5546875" customWidth="1"/>
    <col min="15193" max="15193" width="10" customWidth="1"/>
    <col min="15194" max="15194" width="9.5546875" customWidth="1"/>
    <col min="15195" max="15195" width="10.33203125" customWidth="1"/>
    <col min="15196" max="15196" width="9.5546875" customWidth="1"/>
    <col min="15197" max="15197" width="9.109375" customWidth="1"/>
    <col min="15198" max="15198" width="10" customWidth="1"/>
    <col min="15199" max="15199" width="10.33203125" customWidth="1"/>
    <col min="15200" max="15200" width="9.6640625" customWidth="1"/>
    <col min="15201" max="15201" width="10.5546875" customWidth="1"/>
    <col min="15202" max="15202" width="10" customWidth="1"/>
    <col min="15203" max="15203" width="9.44140625" customWidth="1"/>
    <col min="15362" max="15362" width="16" customWidth="1"/>
    <col min="15363" max="15363" width="10.33203125" customWidth="1"/>
    <col min="15364" max="15367" width="9.44140625" customWidth="1"/>
    <col min="15368" max="15368" width="9.109375" customWidth="1"/>
    <col min="15369" max="15369" width="10.109375" customWidth="1"/>
    <col min="15370" max="15370" width="9.5546875" customWidth="1"/>
    <col min="15371" max="15371" width="10.5546875" customWidth="1"/>
    <col min="15372" max="15372" width="9.33203125" customWidth="1"/>
    <col min="15373" max="15373" width="8.44140625" customWidth="1"/>
    <col min="15374" max="15374" width="9.6640625" customWidth="1"/>
    <col min="15375" max="15375" width="9.109375" customWidth="1"/>
    <col min="15376" max="15377" width="9.5546875" customWidth="1"/>
    <col min="15378" max="15379" width="8.5546875" customWidth="1"/>
    <col min="15380" max="15380" width="9.6640625" customWidth="1"/>
    <col min="15381" max="15381" width="10.33203125" customWidth="1"/>
    <col min="15382" max="15382" width="9.109375" customWidth="1"/>
    <col min="15383" max="15383" width="9.5546875" customWidth="1"/>
    <col min="15384" max="15384" width="9.44140625" customWidth="1"/>
    <col min="15385" max="15386" width="9.88671875" customWidth="1"/>
    <col min="15387" max="15387" width="9.6640625" customWidth="1"/>
    <col min="15388" max="15388" width="9.88671875" customWidth="1"/>
    <col min="15389" max="15389" width="9.6640625" customWidth="1"/>
    <col min="15390" max="15390" width="8.88671875" customWidth="1"/>
    <col min="15391" max="15391" width="10.33203125" customWidth="1"/>
    <col min="15393" max="15393" width="10.6640625" customWidth="1"/>
    <col min="15394" max="15394" width="10" customWidth="1"/>
    <col min="15395" max="15395" width="8.88671875" customWidth="1"/>
    <col min="15396" max="15396" width="10.6640625" customWidth="1"/>
    <col min="15397" max="15397" width="10.109375" customWidth="1"/>
    <col min="15398" max="15398" width="9.44140625" customWidth="1"/>
    <col min="15399" max="15399" width="8.88671875" customWidth="1"/>
    <col min="15400" max="15400" width="10.109375" customWidth="1"/>
    <col min="15401" max="15401" width="9.44140625" customWidth="1"/>
    <col min="15402" max="15402" width="10" customWidth="1"/>
    <col min="15403" max="15403" width="9.6640625" customWidth="1"/>
    <col min="15404" max="15404" width="9" customWidth="1"/>
    <col min="15405" max="15405" width="9.88671875" customWidth="1"/>
    <col min="15406" max="15406" width="9" customWidth="1"/>
    <col min="15407" max="15407" width="9.44140625" customWidth="1"/>
    <col min="15408" max="15409" width="9.88671875" customWidth="1"/>
    <col min="15410" max="15411" width="9.6640625" customWidth="1"/>
    <col min="15412" max="15412" width="11.109375" customWidth="1"/>
    <col min="15413" max="15413" width="9.6640625" customWidth="1"/>
    <col min="15414" max="15414" width="10.6640625" customWidth="1"/>
    <col min="15415" max="15415" width="10.88671875" customWidth="1"/>
    <col min="15416" max="15416" width="10.109375" customWidth="1"/>
    <col min="15417" max="15418" width="11.44140625" customWidth="1"/>
    <col min="15419" max="15419" width="11.33203125" customWidth="1"/>
    <col min="15420" max="15420" width="10.6640625" customWidth="1"/>
    <col min="15421" max="15422" width="9.6640625" customWidth="1"/>
    <col min="15423" max="15423" width="9" customWidth="1"/>
    <col min="15424" max="15424" width="9.5546875" customWidth="1"/>
    <col min="15425" max="15425" width="9.44140625" customWidth="1"/>
    <col min="15426" max="15426" width="9.109375" customWidth="1"/>
    <col min="15427" max="15427" width="9.5546875" customWidth="1"/>
    <col min="15428" max="15428" width="10.33203125" customWidth="1"/>
    <col min="15429" max="15429" width="8.88671875" customWidth="1"/>
    <col min="15430" max="15430" width="10.5546875" customWidth="1"/>
    <col min="15431" max="15431" width="10.33203125" customWidth="1"/>
    <col min="15432" max="15432" width="10.109375" customWidth="1"/>
    <col min="15433" max="15433" width="9.44140625" customWidth="1"/>
    <col min="15434" max="15434" width="9.6640625" customWidth="1"/>
    <col min="15435" max="15435" width="10.88671875" customWidth="1"/>
    <col min="15436" max="15436" width="10.5546875" customWidth="1"/>
    <col min="15437" max="15437" width="9.5546875" customWidth="1"/>
    <col min="15438" max="15438" width="9.6640625" customWidth="1"/>
    <col min="15439" max="15439" width="9.109375" customWidth="1"/>
    <col min="15440" max="15440" width="9.6640625" customWidth="1"/>
    <col min="15441" max="15442" width="10.33203125" customWidth="1"/>
    <col min="15443" max="15443" width="9.109375" customWidth="1"/>
    <col min="15444" max="15444" width="13.5546875" customWidth="1"/>
    <col min="15445" max="15445" width="9.6640625" customWidth="1"/>
    <col min="15446" max="15446" width="9" customWidth="1"/>
    <col min="15447" max="15447" width="9.33203125" customWidth="1"/>
    <col min="15448" max="15448" width="8.5546875" customWidth="1"/>
    <col min="15449" max="15449" width="10" customWidth="1"/>
    <col min="15450" max="15450" width="9.5546875" customWidth="1"/>
    <col min="15451" max="15451" width="10.33203125" customWidth="1"/>
    <col min="15452" max="15452" width="9.5546875" customWidth="1"/>
    <col min="15453" max="15453" width="9.109375" customWidth="1"/>
    <col min="15454" max="15454" width="10" customWidth="1"/>
    <col min="15455" max="15455" width="10.33203125" customWidth="1"/>
    <col min="15456" max="15456" width="9.6640625" customWidth="1"/>
    <col min="15457" max="15457" width="10.5546875" customWidth="1"/>
    <col min="15458" max="15458" width="10" customWidth="1"/>
    <col min="15459" max="15459" width="9.44140625" customWidth="1"/>
    <col min="15618" max="15618" width="16" customWidth="1"/>
    <col min="15619" max="15619" width="10.33203125" customWidth="1"/>
    <col min="15620" max="15623" width="9.44140625" customWidth="1"/>
    <col min="15624" max="15624" width="9.109375" customWidth="1"/>
    <col min="15625" max="15625" width="10.109375" customWidth="1"/>
    <col min="15626" max="15626" width="9.5546875" customWidth="1"/>
    <col min="15627" max="15627" width="10.5546875" customWidth="1"/>
    <col min="15628" max="15628" width="9.33203125" customWidth="1"/>
    <col min="15629" max="15629" width="8.44140625" customWidth="1"/>
    <col min="15630" max="15630" width="9.6640625" customWidth="1"/>
    <col min="15631" max="15631" width="9.109375" customWidth="1"/>
    <col min="15632" max="15633" width="9.5546875" customWidth="1"/>
    <col min="15634" max="15635" width="8.5546875" customWidth="1"/>
    <col min="15636" max="15636" width="9.6640625" customWidth="1"/>
    <col min="15637" max="15637" width="10.33203125" customWidth="1"/>
    <col min="15638" max="15638" width="9.109375" customWidth="1"/>
    <col min="15639" max="15639" width="9.5546875" customWidth="1"/>
    <col min="15640" max="15640" width="9.44140625" customWidth="1"/>
    <col min="15641" max="15642" width="9.88671875" customWidth="1"/>
    <col min="15643" max="15643" width="9.6640625" customWidth="1"/>
    <col min="15644" max="15644" width="9.88671875" customWidth="1"/>
    <col min="15645" max="15645" width="9.6640625" customWidth="1"/>
    <col min="15646" max="15646" width="8.88671875" customWidth="1"/>
    <col min="15647" max="15647" width="10.33203125" customWidth="1"/>
    <col min="15649" max="15649" width="10.6640625" customWidth="1"/>
    <col min="15650" max="15650" width="10" customWidth="1"/>
    <col min="15651" max="15651" width="8.88671875" customWidth="1"/>
    <col min="15652" max="15652" width="10.6640625" customWidth="1"/>
    <col min="15653" max="15653" width="10.109375" customWidth="1"/>
    <col min="15654" max="15654" width="9.44140625" customWidth="1"/>
    <col min="15655" max="15655" width="8.88671875" customWidth="1"/>
    <col min="15656" max="15656" width="10.109375" customWidth="1"/>
    <col min="15657" max="15657" width="9.44140625" customWidth="1"/>
    <col min="15658" max="15658" width="10" customWidth="1"/>
    <col min="15659" max="15659" width="9.6640625" customWidth="1"/>
    <col min="15660" max="15660" width="9" customWidth="1"/>
    <col min="15661" max="15661" width="9.88671875" customWidth="1"/>
    <col min="15662" max="15662" width="9" customWidth="1"/>
    <col min="15663" max="15663" width="9.44140625" customWidth="1"/>
    <col min="15664" max="15665" width="9.88671875" customWidth="1"/>
    <col min="15666" max="15667" width="9.6640625" customWidth="1"/>
    <col min="15668" max="15668" width="11.109375" customWidth="1"/>
    <col min="15669" max="15669" width="9.6640625" customWidth="1"/>
    <col min="15670" max="15670" width="10.6640625" customWidth="1"/>
    <col min="15671" max="15671" width="10.88671875" customWidth="1"/>
    <col min="15672" max="15672" width="10.109375" customWidth="1"/>
    <col min="15673" max="15674" width="11.44140625" customWidth="1"/>
    <col min="15675" max="15675" width="11.33203125" customWidth="1"/>
    <col min="15676" max="15676" width="10.6640625" customWidth="1"/>
    <col min="15677" max="15678" width="9.6640625" customWidth="1"/>
    <col min="15679" max="15679" width="9" customWidth="1"/>
    <col min="15680" max="15680" width="9.5546875" customWidth="1"/>
    <col min="15681" max="15681" width="9.44140625" customWidth="1"/>
    <col min="15682" max="15682" width="9.109375" customWidth="1"/>
    <col min="15683" max="15683" width="9.5546875" customWidth="1"/>
    <col min="15684" max="15684" width="10.33203125" customWidth="1"/>
    <col min="15685" max="15685" width="8.88671875" customWidth="1"/>
    <col min="15686" max="15686" width="10.5546875" customWidth="1"/>
    <col min="15687" max="15687" width="10.33203125" customWidth="1"/>
    <col min="15688" max="15688" width="10.109375" customWidth="1"/>
    <col min="15689" max="15689" width="9.44140625" customWidth="1"/>
    <col min="15690" max="15690" width="9.6640625" customWidth="1"/>
    <col min="15691" max="15691" width="10.88671875" customWidth="1"/>
    <col min="15692" max="15692" width="10.5546875" customWidth="1"/>
    <col min="15693" max="15693" width="9.5546875" customWidth="1"/>
    <col min="15694" max="15694" width="9.6640625" customWidth="1"/>
    <col min="15695" max="15695" width="9.109375" customWidth="1"/>
    <col min="15696" max="15696" width="9.6640625" customWidth="1"/>
    <col min="15697" max="15698" width="10.33203125" customWidth="1"/>
    <col min="15699" max="15699" width="9.109375" customWidth="1"/>
    <col min="15700" max="15700" width="13.5546875" customWidth="1"/>
    <col min="15701" max="15701" width="9.6640625" customWidth="1"/>
    <col min="15702" max="15702" width="9" customWidth="1"/>
    <col min="15703" max="15703" width="9.33203125" customWidth="1"/>
    <col min="15704" max="15704" width="8.5546875" customWidth="1"/>
    <col min="15705" max="15705" width="10" customWidth="1"/>
    <col min="15706" max="15706" width="9.5546875" customWidth="1"/>
    <col min="15707" max="15707" width="10.33203125" customWidth="1"/>
    <col min="15708" max="15708" width="9.5546875" customWidth="1"/>
    <col min="15709" max="15709" width="9.109375" customWidth="1"/>
    <col min="15710" max="15710" width="10" customWidth="1"/>
    <col min="15711" max="15711" width="10.33203125" customWidth="1"/>
    <col min="15712" max="15712" width="9.6640625" customWidth="1"/>
    <col min="15713" max="15713" width="10.5546875" customWidth="1"/>
    <col min="15714" max="15714" width="10" customWidth="1"/>
    <col min="15715" max="15715" width="9.44140625" customWidth="1"/>
    <col min="15874" max="15874" width="16" customWidth="1"/>
    <col min="15875" max="15875" width="10.33203125" customWidth="1"/>
    <col min="15876" max="15879" width="9.44140625" customWidth="1"/>
    <col min="15880" max="15880" width="9.109375" customWidth="1"/>
    <col min="15881" max="15881" width="10.109375" customWidth="1"/>
    <col min="15882" max="15882" width="9.5546875" customWidth="1"/>
    <col min="15883" max="15883" width="10.5546875" customWidth="1"/>
    <col min="15884" max="15884" width="9.33203125" customWidth="1"/>
    <col min="15885" max="15885" width="8.44140625" customWidth="1"/>
    <col min="15886" max="15886" width="9.6640625" customWidth="1"/>
    <col min="15887" max="15887" width="9.109375" customWidth="1"/>
    <col min="15888" max="15889" width="9.5546875" customWidth="1"/>
    <col min="15890" max="15891" width="8.5546875" customWidth="1"/>
    <col min="15892" max="15892" width="9.6640625" customWidth="1"/>
    <col min="15893" max="15893" width="10.33203125" customWidth="1"/>
    <col min="15894" max="15894" width="9.109375" customWidth="1"/>
    <col min="15895" max="15895" width="9.5546875" customWidth="1"/>
    <col min="15896" max="15896" width="9.44140625" customWidth="1"/>
    <col min="15897" max="15898" width="9.88671875" customWidth="1"/>
    <col min="15899" max="15899" width="9.6640625" customWidth="1"/>
    <col min="15900" max="15900" width="9.88671875" customWidth="1"/>
    <col min="15901" max="15901" width="9.6640625" customWidth="1"/>
    <col min="15902" max="15902" width="8.88671875" customWidth="1"/>
    <col min="15903" max="15903" width="10.33203125" customWidth="1"/>
    <col min="15905" max="15905" width="10.6640625" customWidth="1"/>
    <col min="15906" max="15906" width="10" customWidth="1"/>
    <col min="15907" max="15907" width="8.88671875" customWidth="1"/>
    <col min="15908" max="15908" width="10.6640625" customWidth="1"/>
    <col min="15909" max="15909" width="10.109375" customWidth="1"/>
    <col min="15910" max="15910" width="9.44140625" customWidth="1"/>
    <col min="15911" max="15911" width="8.88671875" customWidth="1"/>
    <col min="15912" max="15912" width="10.109375" customWidth="1"/>
    <col min="15913" max="15913" width="9.44140625" customWidth="1"/>
    <col min="15914" max="15914" width="10" customWidth="1"/>
    <col min="15915" max="15915" width="9.6640625" customWidth="1"/>
    <col min="15916" max="15916" width="9" customWidth="1"/>
    <col min="15917" max="15917" width="9.88671875" customWidth="1"/>
    <col min="15918" max="15918" width="9" customWidth="1"/>
    <col min="15919" max="15919" width="9.44140625" customWidth="1"/>
    <col min="15920" max="15921" width="9.88671875" customWidth="1"/>
    <col min="15922" max="15923" width="9.6640625" customWidth="1"/>
    <col min="15924" max="15924" width="11.109375" customWidth="1"/>
    <col min="15925" max="15925" width="9.6640625" customWidth="1"/>
    <col min="15926" max="15926" width="10.6640625" customWidth="1"/>
    <col min="15927" max="15927" width="10.88671875" customWidth="1"/>
    <col min="15928" max="15928" width="10.109375" customWidth="1"/>
    <col min="15929" max="15930" width="11.44140625" customWidth="1"/>
    <col min="15931" max="15931" width="11.33203125" customWidth="1"/>
    <col min="15932" max="15932" width="10.6640625" customWidth="1"/>
    <col min="15933" max="15934" width="9.6640625" customWidth="1"/>
    <col min="15935" max="15935" width="9" customWidth="1"/>
    <col min="15936" max="15936" width="9.5546875" customWidth="1"/>
    <col min="15937" max="15937" width="9.44140625" customWidth="1"/>
    <col min="15938" max="15938" width="9.109375" customWidth="1"/>
    <col min="15939" max="15939" width="9.5546875" customWidth="1"/>
    <col min="15940" max="15940" width="10.33203125" customWidth="1"/>
    <col min="15941" max="15941" width="8.88671875" customWidth="1"/>
    <col min="15942" max="15942" width="10.5546875" customWidth="1"/>
    <col min="15943" max="15943" width="10.33203125" customWidth="1"/>
    <col min="15944" max="15944" width="10.109375" customWidth="1"/>
    <col min="15945" max="15945" width="9.44140625" customWidth="1"/>
    <col min="15946" max="15946" width="9.6640625" customWidth="1"/>
    <col min="15947" max="15947" width="10.88671875" customWidth="1"/>
    <col min="15948" max="15948" width="10.5546875" customWidth="1"/>
    <col min="15949" max="15949" width="9.5546875" customWidth="1"/>
    <col min="15950" max="15950" width="9.6640625" customWidth="1"/>
    <col min="15951" max="15951" width="9.109375" customWidth="1"/>
    <col min="15952" max="15952" width="9.6640625" customWidth="1"/>
    <col min="15953" max="15954" width="10.33203125" customWidth="1"/>
    <col min="15955" max="15955" width="9.109375" customWidth="1"/>
    <col min="15956" max="15956" width="13.5546875" customWidth="1"/>
    <col min="15957" max="15957" width="9.6640625" customWidth="1"/>
    <col min="15958" max="15958" width="9" customWidth="1"/>
    <col min="15959" max="15959" width="9.33203125" customWidth="1"/>
    <col min="15960" max="15960" width="8.5546875" customWidth="1"/>
    <col min="15961" max="15961" width="10" customWidth="1"/>
    <col min="15962" max="15962" width="9.5546875" customWidth="1"/>
    <col min="15963" max="15963" width="10.33203125" customWidth="1"/>
    <col min="15964" max="15964" width="9.5546875" customWidth="1"/>
    <col min="15965" max="15965" width="9.109375" customWidth="1"/>
    <col min="15966" max="15966" width="10" customWidth="1"/>
    <col min="15967" max="15967" width="10.33203125" customWidth="1"/>
    <col min="15968" max="15968" width="9.6640625" customWidth="1"/>
    <col min="15969" max="15969" width="10.5546875" customWidth="1"/>
    <col min="15970" max="15970" width="10" customWidth="1"/>
    <col min="15971" max="15971" width="9.44140625" customWidth="1"/>
    <col min="16130" max="16130" width="16" customWidth="1"/>
    <col min="16131" max="16131" width="10.33203125" customWidth="1"/>
    <col min="16132" max="16135" width="9.44140625" customWidth="1"/>
    <col min="16136" max="16136" width="9.109375" customWidth="1"/>
    <col min="16137" max="16137" width="10.109375" customWidth="1"/>
    <col min="16138" max="16138" width="9.5546875" customWidth="1"/>
    <col min="16139" max="16139" width="10.5546875" customWidth="1"/>
    <col min="16140" max="16140" width="9.33203125" customWidth="1"/>
    <col min="16141" max="16141" width="8.44140625" customWidth="1"/>
    <col min="16142" max="16142" width="9.6640625" customWidth="1"/>
    <col min="16143" max="16143" width="9.109375" customWidth="1"/>
    <col min="16144" max="16145" width="9.5546875" customWidth="1"/>
    <col min="16146" max="16147" width="8.5546875" customWidth="1"/>
    <col min="16148" max="16148" width="9.6640625" customWidth="1"/>
    <col min="16149" max="16149" width="10.33203125" customWidth="1"/>
    <col min="16150" max="16150" width="9.109375" customWidth="1"/>
    <col min="16151" max="16151" width="9.5546875" customWidth="1"/>
    <col min="16152" max="16152" width="9.44140625" customWidth="1"/>
    <col min="16153" max="16154" width="9.88671875" customWidth="1"/>
    <col min="16155" max="16155" width="9.6640625" customWidth="1"/>
    <col min="16156" max="16156" width="9.88671875" customWidth="1"/>
    <col min="16157" max="16157" width="9.6640625" customWidth="1"/>
    <col min="16158" max="16158" width="8.88671875" customWidth="1"/>
    <col min="16159" max="16159" width="10.33203125" customWidth="1"/>
    <col min="16161" max="16161" width="10.6640625" customWidth="1"/>
    <col min="16162" max="16162" width="10" customWidth="1"/>
    <col min="16163" max="16163" width="8.88671875" customWidth="1"/>
    <col min="16164" max="16164" width="10.6640625" customWidth="1"/>
    <col min="16165" max="16165" width="10.109375" customWidth="1"/>
    <col min="16166" max="16166" width="9.44140625" customWidth="1"/>
    <col min="16167" max="16167" width="8.88671875" customWidth="1"/>
    <col min="16168" max="16168" width="10.109375" customWidth="1"/>
    <col min="16169" max="16169" width="9.44140625" customWidth="1"/>
    <col min="16170" max="16170" width="10" customWidth="1"/>
    <col min="16171" max="16171" width="9.6640625" customWidth="1"/>
    <col min="16172" max="16172" width="9" customWidth="1"/>
    <col min="16173" max="16173" width="9.88671875" customWidth="1"/>
    <col min="16174" max="16174" width="9" customWidth="1"/>
    <col min="16175" max="16175" width="9.44140625" customWidth="1"/>
    <col min="16176" max="16177" width="9.88671875" customWidth="1"/>
    <col min="16178" max="16179" width="9.6640625" customWidth="1"/>
    <col min="16180" max="16180" width="11.109375" customWidth="1"/>
    <col min="16181" max="16181" width="9.6640625" customWidth="1"/>
    <col min="16182" max="16182" width="10.6640625" customWidth="1"/>
    <col min="16183" max="16183" width="10.88671875" customWidth="1"/>
    <col min="16184" max="16184" width="10.109375" customWidth="1"/>
    <col min="16185" max="16186" width="11.44140625" customWidth="1"/>
    <col min="16187" max="16187" width="11.33203125" customWidth="1"/>
    <col min="16188" max="16188" width="10.6640625" customWidth="1"/>
    <col min="16189" max="16190" width="9.6640625" customWidth="1"/>
    <col min="16191" max="16191" width="9" customWidth="1"/>
    <col min="16192" max="16192" width="9.5546875" customWidth="1"/>
    <col min="16193" max="16193" width="9.44140625" customWidth="1"/>
    <col min="16194" max="16194" width="9.109375" customWidth="1"/>
    <col min="16195" max="16195" width="9.5546875" customWidth="1"/>
    <col min="16196" max="16196" width="10.33203125" customWidth="1"/>
    <col min="16197" max="16197" width="8.88671875" customWidth="1"/>
    <col min="16198" max="16198" width="10.5546875" customWidth="1"/>
    <col min="16199" max="16199" width="10.33203125" customWidth="1"/>
    <col min="16200" max="16200" width="10.109375" customWidth="1"/>
    <col min="16201" max="16201" width="9.44140625" customWidth="1"/>
    <col min="16202" max="16202" width="9.6640625" customWidth="1"/>
    <col min="16203" max="16203" width="10.88671875" customWidth="1"/>
    <col min="16204" max="16204" width="10.5546875" customWidth="1"/>
    <col min="16205" max="16205" width="9.5546875" customWidth="1"/>
    <col min="16206" max="16206" width="9.6640625" customWidth="1"/>
    <col min="16207" max="16207" width="9.109375" customWidth="1"/>
    <col min="16208" max="16208" width="9.6640625" customWidth="1"/>
    <col min="16209" max="16210" width="10.33203125" customWidth="1"/>
    <col min="16211" max="16211" width="9.109375" customWidth="1"/>
    <col min="16212" max="16212" width="13.5546875" customWidth="1"/>
    <col min="16213" max="16213" width="9.6640625" customWidth="1"/>
    <col min="16214" max="16214" width="9" customWidth="1"/>
    <col min="16215" max="16215" width="9.33203125" customWidth="1"/>
    <col min="16216" max="16216" width="8.5546875" customWidth="1"/>
    <col min="16217" max="16217" width="10" customWidth="1"/>
    <col min="16218" max="16218" width="9.5546875" customWidth="1"/>
    <col min="16219" max="16219" width="10.33203125" customWidth="1"/>
    <col min="16220" max="16220" width="9.5546875" customWidth="1"/>
    <col min="16221" max="16221" width="9.109375" customWidth="1"/>
    <col min="16222" max="16222" width="10" customWidth="1"/>
    <col min="16223" max="16223" width="10.33203125" customWidth="1"/>
    <col min="16224" max="16224" width="9.6640625" customWidth="1"/>
    <col min="16225" max="16225" width="10.5546875" customWidth="1"/>
    <col min="16226" max="16226" width="10" customWidth="1"/>
    <col min="16227" max="16227" width="9.44140625" customWidth="1"/>
  </cols>
  <sheetData>
    <row r="3" spans="1:105" ht="15.6">
      <c r="B3" s="36" t="s">
        <v>62</v>
      </c>
      <c r="C3" s="36"/>
      <c r="D3" s="36"/>
      <c r="E3" s="36"/>
      <c r="F3" s="36"/>
      <c r="G3" s="36"/>
      <c r="H3" s="36"/>
      <c r="I3" s="36"/>
      <c r="J3" s="36"/>
      <c r="K3" s="37"/>
    </row>
    <row r="5" spans="1:105">
      <c r="A5" s="85" t="s">
        <v>4</v>
      </c>
      <c r="B5" s="85" t="s">
        <v>6</v>
      </c>
      <c r="C5" s="87" t="s">
        <v>7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9"/>
      <c r="AE5" s="71" t="s">
        <v>8</v>
      </c>
      <c r="AF5" s="71" t="s">
        <v>9</v>
      </c>
      <c r="AG5" s="71" t="s">
        <v>10</v>
      </c>
      <c r="AH5" s="68" t="s">
        <v>11</v>
      </c>
      <c r="AI5" s="69"/>
      <c r="AJ5" s="69"/>
      <c r="AK5" s="69"/>
      <c r="AL5" s="69"/>
      <c r="AM5" s="70"/>
      <c r="AN5" s="71" t="s">
        <v>8</v>
      </c>
      <c r="AO5" s="71" t="s">
        <v>9</v>
      </c>
      <c r="AP5" s="71" t="s">
        <v>10</v>
      </c>
      <c r="AQ5" s="73" t="s">
        <v>12</v>
      </c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5"/>
      <c r="BE5" s="71" t="s">
        <v>8</v>
      </c>
      <c r="BF5" s="71" t="s">
        <v>9</v>
      </c>
      <c r="BG5" s="71" t="s">
        <v>10</v>
      </c>
      <c r="BH5" s="68" t="s">
        <v>13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70"/>
      <c r="CD5" s="71" t="s">
        <v>8</v>
      </c>
      <c r="CE5" s="71" t="s">
        <v>9</v>
      </c>
      <c r="CF5" s="71" t="s">
        <v>10</v>
      </c>
      <c r="CG5" s="12"/>
      <c r="CH5" s="73" t="s">
        <v>14</v>
      </c>
      <c r="CI5" s="74"/>
      <c r="CJ5" s="74"/>
      <c r="CK5" s="74"/>
      <c r="CL5" s="74"/>
      <c r="CM5" s="74"/>
      <c r="CN5" s="74"/>
      <c r="CO5" s="74"/>
      <c r="CP5" s="75"/>
      <c r="CQ5" s="71" t="s">
        <v>8</v>
      </c>
      <c r="CR5" s="71" t="s">
        <v>9</v>
      </c>
      <c r="CS5" s="71" t="s">
        <v>10</v>
      </c>
      <c r="CT5" s="71" t="s">
        <v>15</v>
      </c>
      <c r="CU5" s="71" t="s">
        <v>16</v>
      </c>
      <c r="CV5" s="66" t="s">
        <v>17</v>
      </c>
      <c r="CW5" s="80"/>
      <c r="CX5" s="80"/>
      <c r="CY5" s="80"/>
      <c r="CZ5" s="67"/>
      <c r="DA5" s="71" t="s">
        <v>18</v>
      </c>
    </row>
    <row r="6" spans="1:105" ht="409.2" customHeight="1">
      <c r="A6" s="86"/>
      <c r="B6" s="86"/>
      <c r="C6" s="64" t="s">
        <v>67</v>
      </c>
      <c r="D6" s="65"/>
      <c r="E6" s="64" t="s">
        <v>19</v>
      </c>
      <c r="F6" s="65"/>
      <c r="G6" s="64" t="s">
        <v>20</v>
      </c>
      <c r="H6" s="65"/>
      <c r="I6" s="64" t="s">
        <v>21</v>
      </c>
      <c r="J6" s="65"/>
      <c r="K6" s="64" t="s">
        <v>22</v>
      </c>
      <c r="L6" s="65"/>
      <c r="M6" s="64" t="s">
        <v>23</v>
      </c>
      <c r="N6" s="65"/>
      <c r="O6" s="64" t="s">
        <v>24</v>
      </c>
      <c r="P6" s="65"/>
      <c r="Q6" s="64" t="s">
        <v>25</v>
      </c>
      <c r="R6" s="65"/>
      <c r="S6" s="64" t="s">
        <v>26</v>
      </c>
      <c r="T6" s="65"/>
      <c r="U6" s="64" t="s">
        <v>27</v>
      </c>
      <c r="V6" s="65"/>
      <c r="W6" s="64" t="s">
        <v>28</v>
      </c>
      <c r="X6" s="65"/>
      <c r="Y6" s="64" t="s">
        <v>29</v>
      </c>
      <c r="Z6" s="65"/>
      <c r="AA6" s="64" t="s">
        <v>30</v>
      </c>
      <c r="AB6" s="65"/>
      <c r="AC6" s="64" t="s">
        <v>31</v>
      </c>
      <c r="AD6" s="65"/>
      <c r="AE6" s="72"/>
      <c r="AF6" s="72"/>
      <c r="AG6" s="72"/>
      <c r="AH6" s="64" t="s">
        <v>68</v>
      </c>
      <c r="AI6" s="65"/>
      <c r="AJ6" s="66" t="s">
        <v>69</v>
      </c>
      <c r="AK6" s="67"/>
      <c r="AL6" s="66" t="s">
        <v>32</v>
      </c>
      <c r="AM6" s="67"/>
      <c r="AN6" s="72"/>
      <c r="AO6" s="72"/>
      <c r="AP6" s="72"/>
      <c r="AQ6" s="64" t="s">
        <v>33</v>
      </c>
      <c r="AR6" s="65"/>
      <c r="AS6" s="76" t="s">
        <v>34</v>
      </c>
      <c r="AT6" s="77"/>
      <c r="AU6" s="76" t="s">
        <v>35</v>
      </c>
      <c r="AV6" s="77"/>
      <c r="AW6" s="78" t="s">
        <v>36</v>
      </c>
      <c r="AX6" s="79"/>
      <c r="AY6" s="83" t="s">
        <v>37</v>
      </c>
      <c r="AZ6" s="84"/>
      <c r="BA6" s="83" t="s">
        <v>38</v>
      </c>
      <c r="BB6" s="84"/>
      <c r="BC6" s="83" t="s">
        <v>39</v>
      </c>
      <c r="BD6" s="84"/>
      <c r="BE6" s="72"/>
      <c r="BF6" s="72"/>
      <c r="BG6" s="72"/>
      <c r="BH6" s="66" t="s">
        <v>40</v>
      </c>
      <c r="BI6" s="63"/>
      <c r="BJ6" s="81" t="s">
        <v>41</v>
      </c>
      <c r="BK6" s="82"/>
      <c r="BL6" s="62" t="s">
        <v>42</v>
      </c>
      <c r="BM6" s="63"/>
      <c r="BN6" s="62" t="s">
        <v>43</v>
      </c>
      <c r="BO6" s="63"/>
      <c r="BP6" s="62" t="s">
        <v>44</v>
      </c>
      <c r="BQ6" s="63"/>
      <c r="BR6" s="62" t="s">
        <v>45</v>
      </c>
      <c r="BS6" s="63"/>
      <c r="BT6" s="62" t="s">
        <v>46</v>
      </c>
      <c r="BU6" s="63"/>
      <c r="BV6" s="62" t="s">
        <v>47</v>
      </c>
      <c r="BW6" s="63"/>
      <c r="BX6" s="62" t="s">
        <v>48</v>
      </c>
      <c r="BY6" s="63"/>
      <c r="BZ6" s="62" t="s">
        <v>49</v>
      </c>
      <c r="CA6" s="63"/>
      <c r="CB6" s="62" t="s">
        <v>50</v>
      </c>
      <c r="CC6" s="63"/>
      <c r="CD6" s="72"/>
      <c r="CE6" s="72"/>
      <c r="CF6" s="72"/>
      <c r="CG6" s="64" t="s">
        <v>51</v>
      </c>
      <c r="CH6" s="65"/>
      <c r="CI6" s="66" t="s">
        <v>52</v>
      </c>
      <c r="CJ6" s="67"/>
      <c r="CK6" s="66" t="s">
        <v>53</v>
      </c>
      <c r="CL6" s="67"/>
      <c r="CM6" s="66" t="s">
        <v>54</v>
      </c>
      <c r="CN6" s="67"/>
      <c r="CO6" s="66" t="s">
        <v>55</v>
      </c>
      <c r="CP6" s="67"/>
      <c r="CQ6" s="72"/>
      <c r="CR6" s="72"/>
      <c r="CS6" s="72"/>
      <c r="CT6" s="72"/>
      <c r="CU6" s="72"/>
      <c r="CV6" s="13" t="s">
        <v>56</v>
      </c>
      <c r="CW6" s="14" t="s">
        <v>70</v>
      </c>
      <c r="CX6" s="14" t="s">
        <v>71</v>
      </c>
      <c r="CY6" s="14" t="s">
        <v>57</v>
      </c>
      <c r="CZ6" s="14" t="s">
        <v>58</v>
      </c>
      <c r="DA6" s="72"/>
    </row>
    <row r="7" spans="1:105" ht="41.4" customHeight="1">
      <c r="A7" s="15"/>
      <c r="B7" s="16"/>
      <c r="C7" s="16" t="s">
        <v>59</v>
      </c>
      <c r="D7" s="17" t="s">
        <v>60</v>
      </c>
      <c r="E7" s="16" t="s">
        <v>59</v>
      </c>
      <c r="F7" s="17" t="s">
        <v>60</v>
      </c>
      <c r="G7" s="16" t="s">
        <v>59</v>
      </c>
      <c r="H7" s="17" t="s">
        <v>60</v>
      </c>
      <c r="I7" s="16" t="s">
        <v>59</v>
      </c>
      <c r="J7" s="17" t="s">
        <v>60</v>
      </c>
      <c r="K7" s="16" t="s">
        <v>59</v>
      </c>
      <c r="L7" s="17" t="s">
        <v>60</v>
      </c>
      <c r="M7" s="16" t="s">
        <v>59</v>
      </c>
      <c r="N7" s="17" t="s">
        <v>60</v>
      </c>
      <c r="O7" s="16" t="s">
        <v>59</v>
      </c>
      <c r="P7" s="17" t="s">
        <v>60</v>
      </c>
      <c r="Q7" s="16" t="s">
        <v>59</v>
      </c>
      <c r="R7" s="17" t="s">
        <v>60</v>
      </c>
      <c r="S7" s="16" t="s">
        <v>59</v>
      </c>
      <c r="T7" s="17" t="s">
        <v>60</v>
      </c>
      <c r="U7" s="16" t="s">
        <v>59</v>
      </c>
      <c r="V7" s="17" t="s">
        <v>60</v>
      </c>
      <c r="W7" s="16" t="s">
        <v>59</v>
      </c>
      <c r="X7" s="17" t="s">
        <v>60</v>
      </c>
      <c r="Y7" s="16" t="s">
        <v>59</v>
      </c>
      <c r="Z7" s="17" t="s">
        <v>60</v>
      </c>
      <c r="AA7" s="16" t="s">
        <v>59</v>
      </c>
      <c r="AB7" s="17" t="s">
        <v>60</v>
      </c>
      <c r="AC7" s="16" t="s">
        <v>59</v>
      </c>
      <c r="AD7" s="17" t="s">
        <v>60</v>
      </c>
      <c r="AE7" s="16" t="s">
        <v>59</v>
      </c>
      <c r="AF7" s="17" t="s">
        <v>60</v>
      </c>
      <c r="AG7" s="16" t="s">
        <v>59</v>
      </c>
      <c r="AH7" s="16" t="s">
        <v>59</v>
      </c>
      <c r="AI7" s="17" t="s">
        <v>60</v>
      </c>
      <c r="AJ7" s="16" t="s">
        <v>59</v>
      </c>
      <c r="AK7" s="17" t="s">
        <v>60</v>
      </c>
      <c r="AL7" s="16" t="s">
        <v>59</v>
      </c>
      <c r="AM7" s="17" t="s">
        <v>60</v>
      </c>
      <c r="AN7" s="17"/>
      <c r="AO7" s="16"/>
      <c r="AP7" s="17"/>
      <c r="AQ7" s="16" t="s">
        <v>59</v>
      </c>
      <c r="AR7" s="17" t="s">
        <v>60</v>
      </c>
      <c r="AS7" s="16" t="s">
        <v>59</v>
      </c>
      <c r="AT7" s="17" t="s">
        <v>60</v>
      </c>
      <c r="AU7" s="16" t="s">
        <v>59</v>
      </c>
      <c r="AV7" s="17" t="s">
        <v>60</v>
      </c>
      <c r="AW7" s="18" t="s">
        <v>59</v>
      </c>
      <c r="AX7" s="17" t="s">
        <v>60</v>
      </c>
      <c r="AY7" s="16" t="s">
        <v>59</v>
      </c>
      <c r="AZ7" s="17" t="s">
        <v>60</v>
      </c>
      <c r="BA7" s="16" t="s">
        <v>59</v>
      </c>
      <c r="BB7" s="17" t="s">
        <v>60</v>
      </c>
      <c r="BC7" s="16" t="s">
        <v>59</v>
      </c>
      <c r="BD7" s="17" t="s">
        <v>60</v>
      </c>
      <c r="BE7" s="16"/>
      <c r="BF7" s="17"/>
      <c r="BG7" s="16"/>
      <c r="BH7" s="16" t="s">
        <v>59</v>
      </c>
      <c r="BI7" s="17" t="s">
        <v>60</v>
      </c>
      <c r="BJ7" s="16" t="s">
        <v>59</v>
      </c>
      <c r="BK7" s="17" t="s">
        <v>60</v>
      </c>
      <c r="BL7" s="16" t="s">
        <v>59</v>
      </c>
      <c r="BM7" s="17" t="s">
        <v>60</v>
      </c>
      <c r="BN7" s="16" t="s">
        <v>59</v>
      </c>
      <c r="BO7" s="17" t="s">
        <v>60</v>
      </c>
      <c r="BP7" s="16" t="s">
        <v>59</v>
      </c>
      <c r="BQ7" s="17" t="s">
        <v>60</v>
      </c>
      <c r="BR7" s="16" t="s">
        <v>59</v>
      </c>
      <c r="BS7" s="17" t="s">
        <v>60</v>
      </c>
      <c r="BT7" s="16" t="s">
        <v>59</v>
      </c>
      <c r="BU7" s="17" t="s">
        <v>60</v>
      </c>
      <c r="BV7" s="16" t="s">
        <v>59</v>
      </c>
      <c r="BW7" s="17" t="s">
        <v>60</v>
      </c>
      <c r="BX7" s="16" t="s">
        <v>59</v>
      </c>
      <c r="BY7" s="17" t="s">
        <v>60</v>
      </c>
      <c r="BZ7" s="16" t="s">
        <v>59</v>
      </c>
      <c r="CA7" s="17" t="s">
        <v>60</v>
      </c>
      <c r="CB7" s="16" t="s">
        <v>59</v>
      </c>
      <c r="CC7" s="17" t="s">
        <v>60</v>
      </c>
      <c r="CD7" s="17"/>
      <c r="CE7" s="16"/>
      <c r="CF7" s="17"/>
      <c r="CG7" s="16" t="s">
        <v>59</v>
      </c>
      <c r="CH7" s="17" t="s">
        <v>60</v>
      </c>
      <c r="CI7" s="16" t="s">
        <v>59</v>
      </c>
      <c r="CJ7" s="17" t="s">
        <v>60</v>
      </c>
      <c r="CK7" s="16" t="s">
        <v>59</v>
      </c>
      <c r="CL7" s="17" t="s">
        <v>60</v>
      </c>
      <c r="CM7" s="16" t="s">
        <v>59</v>
      </c>
      <c r="CN7" s="17" t="s">
        <v>60</v>
      </c>
      <c r="CO7" s="16" t="s">
        <v>59</v>
      </c>
      <c r="CP7" s="17" t="s">
        <v>60</v>
      </c>
      <c r="CQ7" s="19"/>
      <c r="CR7" s="19"/>
      <c r="CS7" s="20"/>
      <c r="CT7" s="19"/>
      <c r="CU7" s="19"/>
      <c r="CV7" s="21"/>
      <c r="CW7" s="14"/>
      <c r="CX7" s="14"/>
      <c r="CY7" s="14"/>
      <c r="CZ7" s="14"/>
      <c r="DA7" s="20"/>
    </row>
    <row r="8" spans="1:105" ht="61.8" customHeight="1">
      <c r="A8" s="55">
        <v>545</v>
      </c>
      <c r="B8" s="56" t="s">
        <v>3</v>
      </c>
      <c r="C8" s="58">
        <v>3</v>
      </c>
      <c r="D8" s="47">
        <v>3</v>
      </c>
      <c r="E8" s="47">
        <v>3</v>
      </c>
      <c r="F8" s="47">
        <v>3</v>
      </c>
      <c r="G8" s="47">
        <v>2</v>
      </c>
      <c r="H8" s="47">
        <v>3</v>
      </c>
      <c r="I8" s="47">
        <v>0</v>
      </c>
      <c r="J8" s="47">
        <v>4</v>
      </c>
      <c r="K8" s="47">
        <v>1</v>
      </c>
      <c r="L8" s="47">
        <v>1</v>
      </c>
      <c r="M8" s="47" t="s">
        <v>61</v>
      </c>
      <c r="N8" s="47" t="s">
        <v>61</v>
      </c>
      <c r="O8" s="47" t="s">
        <v>61</v>
      </c>
      <c r="P8" s="47" t="s">
        <v>61</v>
      </c>
      <c r="Q8" s="47" t="s">
        <v>61</v>
      </c>
      <c r="R8" s="47" t="s">
        <v>61</v>
      </c>
      <c r="S8" s="47" t="s">
        <v>61</v>
      </c>
      <c r="T8" s="47" t="s">
        <v>61</v>
      </c>
      <c r="U8" s="47" t="s">
        <v>61</v>
      </c>
      <c r="V8" s="47" t="s">
        <v>61</v>
      </c>
      <c r="W8" s="47">
        <v>1</v>
      </c>
      <c r="X8" s="47">
        <v>1</v>
      </c>
      <c r="Y8" s="47">
        <v>2</v>
      </c>
      <c r="Z8" s="47">
        <v>2</v>
      </c>
      <c r="AA8" s="47" t="s">
        <v>61</v>
      </c>
      <c r="AB8" s="47" t="s">
        <v>61</v>
      </c>
      <c r="AC8" s="47">
        <v>2</v>
      </c>
      <c r="AD8" s="47">
        <v>2</v>
      </c>
      <c r="AE8" s="49">
        <f>C8+E8+G8+I8+K8+W8+Y8++AC8</f>
        <v>14</v>
      </c>
      <c r="AF8" s="49">
        <f>D8+F8+H8+J8+L8+Z8+AD8</f>
        <v>18</v>
      </c>
      <c r="AG8" s="50">
        <f t="shared" ref="AG8" si="0">AE8/AF8*100</f>
        <v>77.777777777777786</v>
      </c>
      <c r="AH8" s="48">
        <v>5</v>
      </c>
      <c r="AI8" s="48">
        <v>5</v>
      </c>
      <c r="AJ8" s="48">
        <v>5</v>
      </c>
      <c r="AK8" s="48">
        <v>5</v>
      </c>
      <c r="AL8" s="48">
        <v>0</v>
      </c>
      <c r="AM8" s="48">
        <v>1</v>
      </c>
      <c r="AN8" s="51">
        <f t="shared" ref="AN8" si="1">AH8+AJ8+AL8</f>
        <v>10</v>
      </c>
      <c r="AO8" s="51">
        <f t="shared" ref="AO8" si="2">AI8+AK8+AM8</f>
        <v>11</v>
      </c>
      <c r="AP8" s="50">
        <f t="shared" ref="AP8" si="3">AN8/AO8*100</f>
        <v>90.909090909090907</v>
      </c>
      <c r="AQ8" s="48">
        <v>1</v>
      </c>
      <c r="AR8" s="48">
        <v>1</v>
      </c>
      <c r="AS8" s="48">
        <v>1</v>
      </c>
      <c r="AT8" s="48">
        <v>1</v>
      </c>
      <c r="AU8" s="48">
        <v>1</v>
      </c>
      <c r="AV8" s="48">
        <v>1</v>
      </c>
      <c r="AW8" s="48">
        <v>1</v>
      </c>
      <c r="AX8" s="48">
        <v>1</v>
      </c>
      <c r="AY8" s="48">
        <v>2</v>
      </c>
      <c r="AZ8" s="48">
        <v>2</v>
      </c>
      <c r="BA8" s="48">
        <v>1</v>
      </c>
      <c r="BB8" s="48">
        <v>1</v>
      </c>
      <c r="BC8" s="48">
        <v>0</v>
      </c>
      <c r="BD8" s="48">
        <v>0</v>
      </c>
      <c r="BE8" s="51">
        <f t="shared" ref="BE8" si="4">AQ8+AS8+AU8+AW8+AY8+BA8+BC8</f>
        <v>7</v>
      </c>
      <c r="BF8" s="51">
        <f t="shared" ref="BF8" si="5">AR8+AT8+AV8+AX8+AZ8+BB8+BD8</f>
        <v>7</v>
      </c>
      <c r="BG8" s="50">
        <f t="shared" ref="BG8" si="6">BE8/BF8*100</f>
        <v>100</v>
      </c>
      <c r="BH8" s="48">
        <v>2</v>
      </c>
      <c r="BI8" s="48">
        <v>2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4</v>
      </c>
      <c r="CA8" s="48">
        <v>4</v>
      </c>
      <c r="CB8" s="48">
        <v>0</v>
      </c>
      <c r="CC8" s="48">
        <v>0</v>
      </c>
      <c r="CD8" s="51">
        <f>BJ8+BL8+BN8+BP8+BR8+BT8+BV8+BX8+BZ8+CB8</f>
        <v>4</v>
      </c>
      <c r="CE8" s="51">
        <f>BK8+BM8+BO8+BQ8+BS8+BU8+BW8+BY8+CA8+CC8</f>
        <v>4</v>
      </c>
      <c r="CF8" s="50">
        <f>CD8/CE8*100</f>
        <v>100</v>
      </c>
      <c r="CG8" s="48">
        <v>4</v>
      </c>
      <c r="CH8" s="48">
        <v>4</v>
      </c>
      <c r="CI8" s="48">
        <v>0</v>
      </c>
      <c r="CJ8" s="48">
        <v>0</v>
      </c>
      <c r="CK8" s="48">
        <v>0</v>
      </c>
      <c r="CL8" s="48">
        <v>0</v>
      </c>
      <c r="CM8" s="48">
        <v>0</v>
      </c>
      <c r="CN8" s="48">
        <v>0</v>
      </c>
      <c r="CO8" s="48">
        <v>4</v>
      </c>
      <c r="CP8" s="48">
        <v>4</v>
      </c>
      <c r="CQ8" s="51">
        <f t="shared" ref="CQ8:CR10" si="7">CG8+CI8+CK8+CM8+CO8</f>
        <v>8</v>
      </c>
      <c r="CR8" s="51">
        <f t="shared" si="7"/>
        <v>8</v>
      </c>
      <c r="CS8" s="50">
        <f t="shared" ref="CS8" si="8">CQ8/CR8*100</f>
        <v>100</v>
      </c>
      <c r="CT8" s="51">
        <f t="shared" ref="CT8:CU10" si="9">AE8+AN8+BE8+CD8+CQ8</f>
        <v>43</v>
      </c>
      <c r="CU8" s="51">
        <f t="shared" si="9"/>
        <v>48</v>
      </c>
      <c r="CV8" s="54">
        <v>1.4</v>
      </c>
      <c r="CW8" s="49">
        <v>1.4</v>
      </c>
      <c r="CX8" s="49">
        <v>1.2</v>
      </c>
      <c r="CY8" s="49">
        <v>1.05</v>
      </c>
      <c r="CZ8" s="52">
        <f t="shared" ref="CZ8" si="10">(CV8+CW8+CX8+CY8)/4</f>
        <v>1.2625</v>
      </c>
      <c r="DA8" s="53">
        <f t="shared" ref="DA8:DA13" si="11">(CT8/CU8)*CZ8*100</f>
        <v>113.09895833333334</v>
      </c>
    </row>
    <row r="9" spans="1:105" ht="64.2" customHeight="1">
      <c r="A9" s="55">
        <v>526</v>
      </c>
      <c r="B9" s="56" t="s">
        <v>63</v>
      </c>
      <c r="C9" s="58">
        <v>1</v>
      </c>
      <c r="D9" s="47">
        <v>3</v>
      </c>
      <c r="E9" s="47">
        <v>0</v>
      </c>
      <c r="F9" s="47">
        <v>3</v>
      </c>
      <c r="G9" s="47">
        <v>0</v>
      </c>
      <c r="H9" s="47">
        <v>3</v>
      </c>
      <c r="I9" s="47">
        <v>0</v>
      </c>
      <c r="J9" s="47">
        <v>4</v>
      </c>
      <c r="K9" s="47">
        <v>1</v>
      </c>
      <c r="L9" s="47">
        <v>1</v>
      </c>
      <c r="M9" s="47" t="s">
        <v>61</v>
      </c>
      <c r="N9" s="47" t="s">
        <v>61</v>
      </c>
      <c r="O9" s="47" t="s">
        <v>61</v>
      </c>
      <c r="P9" s="47" t="s">
        <v>61</v>
      </c>
      <c r="Q9" s="47" t="s">
        <v>61</v>
      </c>
      <c r="R9" s="47" t="s">
        <v>61</v>
      </c>
      <c r="S9" s="47" t="s">
        <v>61</v>
      </c>
      <c r="T9" s="47" t="s">
        <v>61</v>
      </c>
      <c r="U9" s="47" t="s">
        <v>61</v>
      </c>
      <c r="V9" s="47" t="s">
        <v>61</v>
      </c>
      <c r="W9" s="47">
        <v>1</v>
      </c>
      <c r="X9" s="47">
        <v>1</v>
      </c>
      <c r="Y9" s="47">
        <v>2</v>
      </c>
      <c r="Z9" s="47">
        <v>2</v>
      </c>
      <c r="AA9" s="47" t="s">
        <v>61</v>
      </c>
      <c r="AB9" s="47" t="s">
        <v>61</v>
      </c>
      <c r="AC9" s="47">
        <v>2</v>
      </c>
      <c r="AD9" s="47">
        <v>2</v>
      </c>
      <c r="AE9" s="49">
        <f>C9+E9+G9+I9+K9+W9+Y9++AC9</f>
        <v>7</v>
      </c>
      <c r="AF9" s="49">
        <f>D9+F9+H9+J9+L9+Z9+AD9</f>
        <v>18</v>
      </c>
      <c r="AG9" s="50">
        <f t="shared" ref="AG9:AG14" si="12">AE9/AF9*100</f>
        <v>38.888888888888893</v>
      </c>
      <c r="AH9" s="48">
        <v>5</v>
      </c>
      <c r="AI9" s="48">
        <v>5</v>
      </c>
      <c r="AJ9" s="48">
        <v>5</v>
      </c>
      <c r="AK9" s="48">
        <v>5</v>
      </c>
      <c r="AL9" s="48">
        <v>0</v>
      </c>
      <c r="AM9" s="48">
        <v>1</v>
      </c>
      <c r="AN9" s="51">
        <f t="shared" ref="AN9:AO14" si="13">AH9+AJ9+AL9</f>
        <v>10</v>
      </c>
      <c r="AO9" s="51">
        <f t="shared" si="13"/>
        <v>11</v>
      </c>
      <c r="AP9" s="50">
        <f t="shared" ref="AP9:AP14" si="14">AN9/AO9*100</f>
        <v>90.909090909090907</v>
      </c>
      <c r="AQ9" s="48">
        <v>1</v>
      </c>
      <c r="AR9" s="48">
        <v>1</v>
      </c>
      <c r="AS9" s="48">
        <v>1</v>
      </c>
      <c r="AT9" s="48">
        <v>1</v>
      </c>
      <c r="AU9" s="48">
        <v>1</v>
      </c>
      <c r="AV9" s="48">
        <v>1</v>
      </c>
      <c r="AW9" s="48">
        <v>1</v>
      </c>
      <c r="AX9" s="48">
        <v>1</v>
      </c>
      <c r="AY9" s="48">
        <v>2</v>
      </c>
      <c r="AZ9" s="48">
        <v>2</v>
      </c>
      <c r="BA9" s="48">
        <v>1</v>
      </c>
      <c r="BB9" s="48">
        <v>1</v>
      </c>
      <c r="BC9" s="48">
        <v>0</v>
      </c>
      <c r="BD9" s="48">
        <v>0</v>
      </c>
      <c r="BE9" s="51">
        <f t="shared" ref="BE9:BF14" si="15">AQ9+AS9+AU9+AW9+AY9+BA9+BC9</f>
        <v>7</v>
      </c>
      <c r="BF9" s="51">
        <f t="shared" si="15"/>
        <v>7</v>
      </c>
      <c r="BG9" s="50">
        <f t="shared" ref="BG9:BG14" si="16">BE9/BF9*100</f>
        <v>100</v>
      </c>
      <c r="BH9" s="48">
        <v>2</v>
      </c>
      <c r="BI9" s="48">
        <v>2</v>
      </c>
      <c r="BJ9" s="48">
        <v>2</v>
      </c>
      <c r="BK9" s="48">
        <v>2</v>
      </c>
      <c r="BL9" s="48">
        <v>4</v>
      </c>
      <c r="BM9" s="48">
        <v>4</v>
      </c>
      <c r="BN9" s="48">
        <v>3</v>
      </c>
      <c r="BO9" s="48">
        <v>3</v>
      </c>
      <c r="BP9" s="48">
        <v>3</v>
      </c>
      <c r="BQ9" s="48">
        <v>3</v>
      </c>
      <c r="BR9" s="48">
        <v>0</v>
      </c>
      <c r="BS9" s="48">
        <v>2</v>
      </c>
      <c r="BT9" s="48">
        <v>3</v>
      </c>
      <c r="BU9" s="48">
        <v>3</v>
      </c>
      <c r="BV9" s="48">
        <v>2</v>
      </c>
      <c r="BW9" s="48">
        <v>2</v>
      </c>
      <c r="BX9" s="48">
        <v>3</v>
      </c>
      <c r="BY9" s="48">
        <v>3</v>
      </c>
      <c r="BZ9" s="48">
        <v>4</v>
      </c>
      <c r="CA9" s="48">
        <v>4</v>
      </c>
      <c r="CB9" s="48">
        <v>4</v>
      </c>
      <c r="CC9" s="48">
        <v>4</v>
      </c>
      <c r="CD9" s="51">
        <f>BJ9+BL9+BN9+BP9+BR9+BT9+BV9+BX9+BZ9+CB9</f>
        <v>28</v>
      </c>
      <c r="CE9" s="51">
        <f>BK9+BM9+BO9+BQ9+BS9+BU9+BW9+BY9+CA9+CC9</f>
        <v>30</v>
      </c>
      <c r="CF9" s="50">
        <f>CD9/CE9*100</f>
        <v>93.333333333333329</v>
      </c>
      <c r="CG9" s="48">
        <v>4</v>
      </c>
      <c r="CH9" s="48">
        <v>4</v>
      </c>
      <c r="CI9" s="48">
        <v>0</v>
      </c>
      <c r="CJ9" s="48">
        <v>2</v>
      </c>
      <c r="CK9" s="48">
        <v>0</v>
      </c>
      <c r="CL9" s="48">
        <v>2</v>
      </c>
      <c r="CM9" s="48">
        <v>0</v>
      </c>
      <c r="CN9" s="48">
        <v>2</v>
      </c>
      <c r="CO9" s="48">
        <v>4</v>
      </c>
      <c r="CP9" s="48">
        <v>4</v>
      </c>
      <c r="CQ9" s="51">
        <f t="shared" si="7"/>
        <v>8</v>
      </c>
      <c r="CR9" s="51">
        <f t="shared" si="7"/>
        <v>14</v>
      </c>
      <c r="CS9" s="50">
        <f t="shared" ref="CS9:CS14" si="17">CQ9/CR9*100</f>
        <v>57.142857142857139</v>
      </c>
      <c r="CT9" s="51">
        <f t="shared" si="9"/>
        <v>60</v>
      </c>
      <c r="CU9" s="51">
        <f t="shared" si="9"/>
        <v>80</v>
      </c>
      <c r="CV9" s="54">
        <v>1.4</v>
      </c>
      <c r="CW9" s="49">
        <v>1.4</v>
      </c>
      <c r="CX9" s="49">
        <v>1.4</v>
      </c>
      <c r="CY9" s="49">
        <v>1.05</v>
      </c>
      <c r="CZ9" s="52">
        <f t="shared" ref="CZ9:CZ14" si="18">(CV9+CW9+CX9+CY9)/4</f>
        <v>1.3124999999999998</v>
      </c>
      <c r="DA9" s="53">
        <f t="shared" si="11"/>
        <v>98.437499999999972</v>
      </c>
    </row>
    <row r="10" spans="1:105" ht="52.8" customHeight="1">
      <c r="A10" s="55">
        <v>541</v>
      </c>
      <c r="B10" s="56" t="s">
        <v>64</v>
      </c>
      <c r="C10" s="47">
        <v>0</v>
      </c>
      <c r="D10" s="47">
        <v>3</v>
      </c>
      <c r="E10" s="47">
        <v>0</v>
      </c>
      <c r="F10" s="47">
        <v>0</v>
      </c>
      <c r="G10" s="47">
        <v>0</v>
      </c>
      <c r="H10" s="47">
        <v>3</v>
      </c>
      <c r="I10" s="47">
        <v>0</v>
      </c>
      <c r="J10" s="47">
        <v>4</v>
      </c>
      <c r="K10" s="47">
        <v>1</v>
      </c>
      <c r="L10" s="47">
        <v>1</v>
      </c>
      <c r="M10" s="47" t="s">
        <v>61</v>
      </c>
      <c r="N10" s="47" t="s">
        <v>61</v>
      </c>
      <c r="O10" s="47">
        <v>1</v>
      </c>
      <c r="P10" s="47">
        <v>1</v>
      </c>
      <c r="Q10" s="47" t="s">
        <v>61</v>
      </c>
      <c r="R10" s="47" t="s">
        <v>61</v>
      </c>
      <c r="S10" s="47">
        <v>1</v>
      </c>
      <c r="T10" s="47">
        <v>1</v>
      </c>
      <c r="U10" s="47" t="s">
        <v>61</v>
      </c>
      <c r="V10" s="47" t="s">
        <v>61</v>
      </c>
      <c r="W10" s="47">
        <v>1</v>
      </c>
      <c r="X10" s="47">
        <v>1</v>
      </c>
      <c r="Y10" s="47">
        <v>2</v>
      </c>
      <c r="Z10" s="47">
        <v>2</v>
      </c>
      <c r="AA10" s="47">
        <v>2</v>
      </c>
      <c r="AB10" s="47">
        <v>2</v>
      </c>
      <c r="AC10" s="47">
        <v>2</v>
      </c>
      <c r="AD10" s="47">
        <v>2</v>
      </c>
      <c r="AE10" s="49">
        <f>C10+G10+I10+K10+O10+S10+W10+Y10+AA10+AC10+E10</f>
        <v>10</v>
      </c>
      <c r="AF10" s="49">
        <f>D10+H10+J10+L10+P10+T10+X10+Z10+AB10+AD10+F10</f>
        <v>20</v>
      </c>
      <c r="AG10" s="50">
        <f t="shared" ref="AG10" si="19">AE10/AF10*100</f>
        <v>50</v>
      </c>
      <c r="AH10" s="48">
        <v>5</v>
      </c>
      <c r="AI10" s="48">
        <v>5</v>
      </c>
      <c r="AJ10" s="48">
        <v>5</v>
      </c>
      <c r="AK10" s="48">
        <v>5</v>
      </c>
      <c r="AL10" s="48">
        <v>0</v>
      </c>
      <c r="AM10" s="48">
        <v>1</v>
      </c>
      <c r="AN10" s="51">
        <f t="shared" ref="AN10" si="20">AH10+AJ10+AL10</f>
        <v>10</v>
      </c>
      <c r="AO10" s="51">
        <f t="shared" ref="AO10" si="21">AI10+AK10+AM10</f>
        <v>11</v>
      </c>
      <c r="AP10" s="50">
        <f t="shared" ref="AP10" si="22">AN10/AO10*100</f>
        <v>90.909090909090907</v>
      </c>
      <c r="AQ10" s="48">
        <v>1</v>
      </c>
      <c r="AR10" s="48">
        <v>1</v>
      </c>
      <c r="AS10" s="48">
        <v>1</v>
      </c>
      <c r="AT10" s="48">
        <v>1</v>
      </c>
      <c r="AU10" s="48">
        <v>1</v>
      </c>
      <c r="AV10" s="48">
        <v>1</v>
      </c>
      <c r="AW10" s="48">
        <v>0</v>
      </c>
      <c r="AX10" s="48">
        <v>1</v>
      </c>
      <c r="AY10" s="48">
        <v>2</v>
      </c>
      <c r="AZ10" s="48">
        <v>2</v>
      </c>
      <c r="BA10" s="48">
        <v>1</v>
      </c>
      <c r="BB10" s="48">
        <v>1</v>
      </c>
      <c r="BC10" s="48">
        <v>0</v>
      </c>
      <c r="BD10" s="48">
        <v>0</v>
      </c>
      <c r="BE10" s="51">
        <f t="shared" ref="BE10" si="23">AQ10+AS10+AU10+AW10+AY10+BA10+BC10</f>
        <v>6</v>
      </c>
      <c r="BF10" s="51">
        <f t="shared" ref="BF10" si="24">AR10+AT10+AV10+AX10+AZ10+BB10+BD10</f>
        <v>7</v>
      </c>
      <c r="BG10" s="50">
        <f t="shared" ref="BG10" si="25">BE10/BF10*100</f>
        <v>85.714285714285708</v>
      </c>
      <c r="BH10" s="48">
        <v>2</v>
      </c>
      <c r="BI10" s="48">
        <v>2</v>
      </c>
      <c r="BJ10" s="48">
        <v>2</v>
      </c>
      <c r="BK10" s="48">
        <v>2</v>
      </c>
      <c r="BL10" s="48">
        <v>4</v>
      </c>
      <c r="BM10" s="48">
        <v>4</v>
      </c>
      <c r="BN10" s="48">
        <v>3</v>
      </c>
      <c r="BO10" s="48">
        <v>3</v>
      </c>
      <c r="BP10" s="48">
        <v>0</v>
      </c>
      <c r="BQ10" s="48">
        <v>3</v>
      </c>
      <c r="BR10" s="48">
        <v>0</v>
      </c>
      <c r="BS10" s="48">
        <v>2</v>
      </c>
      <c r="BT10" s="48">
        <v>1</v>
      </c>
      <c r="BU10" s="48">
        <v>3</v>
      </c>
      <c r="BV10" s="48">
        <v>2</v>
      </c>
      <c r="BW10" s="48">
        <v>2</v>
      </c>
      <c r="BX10" s="48">
        <v>2</v>
      </c>
      <c r="BY10" s="48">
        <v>3</v>
      </c>
      <c r="BZ10" s="48">
        <v>4</v>
      </c>
      <c r="CA10" s="48">
        <v>4</v>
      </c>
      <c r="CB10" s="48">
        <v>0</v>
      </c>
      <c r="CC10" s="48">
        <v>4</v>
      </c>
      <c r="CD10" s="51">
        <f>BH10+BJ10+BL10+BN10+BP10+BR10+BT10+BV10+BX10+BZ10+CB10</f>
        <v>20</v>
      </c>
      <c r="CE10" s="51">
        <f>BI10+BK10+BM10+BO10+BQ10+BS10+BU10+BW10+BY10+CA10+CC10</f>
        <v>32</v>
      </c>
      <c r="CF10" s="50">
        <f>CD10/CE10*100</f>
        <v>62.5</v>
      </c>
      <c r="CG10" s="48">
        <v>4</v>
      </c>
      <c r="CH10" s="48">
        <v>4</v>
      </c>
      <c r="CI10" s="48">
        <v>0</v>
      </c>
      <c r="CJ10" s="48">
        <v>2</v>
      </c>
      <c r="CK10" s="48">
        <v>0</v>
      </c>
      <c r="CL10" s="48">
        <v>2</v>
      </c>
      <c r="CM10" s="48">
        <v>2</v>
      </c>
      <c r="CN10" s="48">
        <v>2</v>
      </c>
      <c r="CO10" s="48">
        <v>4</v>
      </c>
      <c r="CP10" s="48">
        <v>4</v>
      </c>
      <c r="CQ10" s="51">
        <f t="shared" si="7"/>
        <v>10</v>
      </c>
      <c r="CR10" s="51">
        <f t="shared" si="7"/>
        <v>14</v>
      </c>
      <c r="CS10" s="50">
        <f t="shared" ref="CS10" si="26">CQ10/CR10*100</f>
        <v>71.428571428571431</v>
      </c>
      <c r="CT10" s="51">
        <f t="shared" si="9"/>
        <v>56</v>
      </c>
      <c r="CU10" s="51">
        <f t="shared" si="9"/>
        <v>84</v>
      </c>
      <c r="CV10" s="54">
        <v>1.4</v>
      </c>
      <c r="CW10" s="49">
        <v>1.4</v>
      </c>
      <c r="CX10" s="49">
        <v>1.25</v>
      </c>
      <c r="CY10" s="49">
        <v>1.1499999999999999</v>
      </c>
      <c r="CZ10" s="52">
        <f t="shared" ref="CZ10" si="27">(CV10+CW10+CX10+CY10)/4</f>
        <v>1.2999999999999998</v>
      </c>
      <c r="DA10" s="53">
        <f t="shared" si="11"/>
        <v>86.666666666666643</v>
      </c>
    </row>
    <row r="11" spans="1:105" ht="0.6" hidden="1" customHeight="1">
      <c r="A11" s="5">
        <v>537</v>
      </c>
      <c r="B11" s="22" t="s">
        <v>65</v>
      </c>
      <c r="C11" s="22">
        <v>3</v>
      </c>
      <c r="D11" s="5">
        <v>3</v>
      </c>
      <c r="E11" s="5">
        <v>3</v>
      </c>
      <c r="F11" s="5">
        <v>3</v>
      </c>
      <c r="G11" s="5">
        <v>3</v>
      </c>
      <c r="H11" s="5">
        <v>3</v>
      </c>
      <c r="I11" s="5">
        <v>0</v>
      </c>
      <c r="J11" s="5">
        <v>4</v>
      </c>
      <c r="K11" s="5">
        <v>1</v>
      </c>
      <c r="L11" s="5">
        <v>1</v>
      </c>
      <c r="M11" s="5" t="s">
        <v>61</v>
      </c>
      <c r="N11" s="5" t="s">
        <v>61</v>
      </c>
      <c r="O11" s="5" t="s">
        <v>61</v>
      </c>
      <c r="P11" s="28" t="s">
        <v>61</v>
      </c>
      <c r="Q11" s="5" t="s">
        <v>61</v>
      </c>
      <c r="R11" s="28" t="s">
        <v>61</v>
      </c>
      <c r="S11" s="5" t="s">
        <v>61</v>
      </c>
      <c r="T11" s="28" t="s">
        <v>61</v>
      </c>
      <c r="U11" s="5" t="s">
        <v>61</v>
      </c>
      <c r="V11" s="28" t="s">
        <v>61</v>
      </c>
      <c r="W11" s="5">
        <v>1</v>
      </c>
      <c r="X11" s="5">
        <v>1</v>
      </c>
      <c r="Y11" s="5">
        <v>2</v>
      </c>
      <c r="Z11" s="5">
        <v>2</v>
      </c>
      <c r="AA11" s="5" t="s">
        <v>61</v>
      </c>
      <c r="AB11" s="5" t="s">
        <v>61</v>
      </c>
      <c r="AC11" s="5" t="s">
        <v>61</v>
      </c>
      <c r="AD11" s="5" t="s">
        <v>61</v>
      </c>
      <c r="AE11" s="5">
        <f>C11+E11+G11+I11+K11+W11+Y11</f>
        <v>13</v>
      </c>
      <c r="AF11" s="5">
        <f>D11+F11+H11+J11+L11+X11+Z11</f>
        <v>17</v>
      </c>
      <c r="AG11" s="23">
        <f t="shared" si="12"/>
        <v>76.470588235294116</v>
      </c>
      <c r="AH11" s="24">
        <v>5</v>
      </c>
      <c r="AI11" s="24">
        <v>5</v>
      </c>
      <c r="AJ11" s="24">
        <v>5</v>
      </c>
      <c r="AK11" s="24">
        <v>5</v>
      </c>
      <c r="AL11" s="24">
        <v>0</v>
      </c>
      <c r="AM11" s="24">
        <v>1</v>
      </c>
      <c r="AN11" s="24">
        <f t="shared" si="13"/>
        <v>10</v>
      </c>
      <c r="AO11" s="24">
        <f t="shared" si="13"/>
        <v>11</v>
      </c>
      <c r="AP11" s="23">
        <f t="shared" si="14"/>
        <v>90.909090909090907</v>
      </c>
      <c r="AQ11" s="24">
        <v>0</v>
      </c>
      <c r="AR11" s="24">
        <v>1</v>
      </c>
      <c r="AS11" s="24">
        <v>1</v>
      </c>
      <c r="AT11" s="24">
        <v>1</v>
      </c>
      <c r="AU11" s="24">
        <v>1</v>
      </c>
      <c r="AV11" s="24">
        <v>1</v>
      </c>
      <c r="AW11" s="24">
        <v>0</v>
      </c>
      <c r="AX11" s="24">
        <v>1</v>
      </c>
      <c r="AY11" s="24">
        <v>2</v>
      </c>
      <c r="AZ11" s="24">
        <v>2</v>
      </c>
      <c r="BA11" s="24">
        <v>1</v>
      </c>
      <c r="BB11" s="24">
        <v>1</v>
      </c>
      <c r="BC11" s="24">
        <v>0</v>
      </c>
      <c r="BD11" s="24">
        <v>0</v>
      </c>
      <c r="BE11" s="24">
        <f t="shared" si="15"/>
        <v>5</v>
      </c>
      <c r="BF11" s="24">
        <f t="shared" si="15"/>
        <v>7</v>
      </c>
      <c r="BG11" s="23">
        <f t="shared" si="16"/>
        <v>71.428571428571431</v>
      </c>
      <c r="BH11" s="24" t="s">
        <v>61</v>
      </c>
      <c r="BI11" s="24" t="s">
        <v>61</v>
      </c>
      <c r="BJ11" s="24" t="s">
        <v>61</v>
      </c>
      <c r="BK11" s="24" t="s">
        <v>61</v>
      </c>
      <c r="BL11" s="24" t="s">
        <v>61</v>
      </c>
      <c r="BM11" s="24" t="s">
        <v>61</v>
      </c>
      <c r="BN11" s="24" t="s">
        <v>61</v>
      </c>
      <c r="BO11" s="24" t="s">
        <v>61</v>
      </c>
      <c r="BP11" s="24" t="s">
        <v>61</v>
      </c>
      <c r="BQ11" s="24" t="s">
        <v>61</v>
      </c>
      <c r="BR11" s="24" t="s">
        <v>61</v>
      </c>
      <c r="BS11" s="24" t="s">
        <v>61</v>
      </c>
      <c r="BT11" s="24" t="s">
        <v>61</v>
      </c>
      <c r="BU11" s="24" t="s">
        <v>61</v>
      </c>
      <c r="BV11" s="24" t="s">
        <v>61</v>
      </c>
      <c r="BW11" s="24" t="s">
        <v>61</v>
      </c>
      <c r="BX11" s="24" t="s">
        <v>61</v>
      </c>
      <c r="BY11" s="24" t="s">
        <v>61</v>
      </c>
      <c r="BZ11" s="24" t="s">
        <v>61</v>
      </c>
      <c r="CA11" s="24" t="s">
        <v>61</v>
      </c>
      <c r="CB11" s="24" t="s">
        <v>61</v>
      </c>
      <c r="CC11" s="24" t="s">
        <v>61</v>
      </c>
      <c r="CD11" s="24">
        <f>SUM(BI11:CC11)</f>
        <v>0</v>
      </c>
      <c r="CE11" s="24">
        <v>0</v>
      </c>
      <c r="CF11" s="23">
        <v>0</v>
      </c>
      <c r="CG11" s="24" t="s">
        <v>61</v>
      </c>
      <c r="CH11" s="24" t="s">
        <v>61</v>
      </c>
      <c r="CI11" s="24" t="s">
        <v>61</v>
      </c>
      <c r="CJ11" s="24" t="s">
        <v>61</v>
      </c>
      <c r="CK11" s="24" t="s">
        <v>61</v>
      </c>
      <c r="CL11" s="24" t="s">
        <v>61</v>
      </c>
      <c r="CM11" s="24" t="s">
        <v>61</v>
      </c>
      <c r="CN11" s="24" t="s">
        <v>61</v>
      </c>
      <c r="CO11" s="24" t="s">
        <v>61</v>
      </c>
      <c r="CP11" s="24">
        <v>4</v>
      </c>
      <c r="CQ11" s="24">
        <v>0</v>
      </c>
      <c r="CR11" s="24">
        <v>4</v>
      </c>
      <c r="CS11" s="23">
        <f t="shared" si="17"/>
        <v>0</v>
      </c>
      <c r="CT11" s="24">
        <f>AN11+BE11+CD11+CQ11</f>
        <v>15</v>
      </c>
      <c r="CU11" s="24">
        <f>AF11+AO11+BF11+CE11+CR11</f>
        <v>39</v>
      </c>
      <c r="CV11" s="25">
        <v>1.2</v>
      </c>
      <c r="CW11" s="5">
        <v>1</v>
      </c>
      <c r="CX11" s="5">
        <v>1.1000000000000001</v>
      </c>
      <c r="CY11" s="5">
        <v>1</v>
      </c>
      <c r="CZ11" s="26">
        <f t="shared" si="18"/>
        <v>1.0750000000000002</v>
      </c>
      <c r="DA11" s="27">
        <f t="shared" si="11"/>
        <v>41.346153846153854</v>
      </c>
    </row>
    <row r="12" spans="1:105" ht="34.200000000000003" hidden="1" customHeight="1">
      <c r="A12" s="38">
        <v>543</v>
      </c>
      <c r="B12" s="45" t="s">
        <v>66</v>
      </c>
      <c r="C12" s="45">
        <v>3</v>
      </c>
      <c r="D12" s="46">
        <v>3</v>
      </c>
      <c r="E12" s="46">
        <v>0</v>
      </c>
      <c r="F12" s="46">
        <v>0</v>
      </c>
      <c r="G12" s="46">
        <v>1</v>
      </c>
      <c r="H12" s="46">
        <v>3</v>
      </c>
      <c r="I12" s="38">
        <v>0</v>
      </c>
      <c r="J12" s="38">
        <v>4</v>
      </c>
      <c r="K12" s="38">
        <v>1</v>
      </c>
      <c r="L12" s="38">
        <v>1</v>
      </c>
      <c r="M12" s="38" t="s">
        <v>61</v>
      </c>
      <c r="N12" s="38" t="s">
        <v>61</v>
      </c>
      <c r="O12" s="38" t="s">
        <v>61</v>
      </c>
      <c r="P12" s="39" t="s">
        <v>61</v>
      </c>
      <c r="Q12" s="38" t="s">
        <v>61</v>
      </c>
      <c r="R12" s="39" t="s">
        <v>61</v>
      </c>
      <c r="S12" s="38" t="s">
        <v>61</v>
      </c>
      <c r="T12" s="39" t="s">
        <v>61</v>
      </c>
      <c r="U12" s="38" t="s">
        <v>61</v>
      </c>
      <c r="V12" s="39" t="s">
        <v>61</v>
      </c>
      <c r="W12" s="38">
        <v>1</v>
      </c>
      <c r="X12" s="38">
        <v>1</v>
      </c>
      <c r="Y12" s="38">
        <v>2</v>
      </c>
      <c r="Z12" s="38">
        <v>2</v>
      </c>
      <c r="AA12" s="38" t="s">
        <v>61</v>
      </c>
      <c r="AB12" s="38" t="s">
        <v>61</v>
      </c>
      <c r="AC12" s="38" t="s">
        <v>61</v>
      </c>
      <c r="AD12" s="38" t="s">
        <v>61</v>
      </c>
      <c r="AE12" s="38">
        <f>C12+G12+I12+K12+W12+Y12+E12</f>
        <v>8</v>
      </c>
      <c r="AF12" s="38">
        <f>D12+H12+J12+L12+X12+Z12+F12</f>
        <v>14</v>
      </c>
      <c r="AG12" s="40">
        <f t="shared" si="12"/>
        <v>57.142857142857139</v>
      </c>
      <c r="AH12" s="41">
        <v>5</v>
      </c>
      <c r="AI12" s="41">
        <v>5</v>
      </c>
      <c r="AJ12" s="41">
        <v>5</v>
      </c>
      <c r="AK12" s="41">
        <v>5</v>
      </c>
      <c r="AL12" s="41">
        <v>0</v>
      </c>
      <c r="AM12" s="41">
        <v>1</v>
      </c>
      <c r="AN12" s="41">
        <f t="shared" si="13"/>
        <v>10</v>
      </c>
      <c r="AO12" s="41">
        <f t="shared" si="13"/>
        <v>11</v>
      </c>
      <c r="AP12" s="40">
        <f t="shared" si="14"/>
        <v>90.909090909090907</v>
      </c>
      <c r="AQ12" s="41">
        <v>1</v>
      </c>
      <c r="AR12" s="41">
        <v>1</v>
      </c>
      <c r="AS12" s="41">
        <v>1</v>
      </c>
      <c r="AT12" s="41">
        <v>1</v>
      </c>
      <c r="AU12" s="41">
        <v>1</v>
      </c>
      <c r="AV12" s="41">
        <v>1</v>
      </c>
      <c r="AW12" s="41">
        <v>1</v>
      </c>
      <c r="AX12" s="41">
        <v>1</v>
      </c>
      <c r="AY12" s="41">
        <v>2</v>
      </c>
      <c r="AZ12" s="41">
        <v>2</v>
      </c>
      <c r="BA12" s="41">
        <v>1</v>
      </c>
      <c r="BB12" s="41">
        <v>1</v>
      </c>
      <c r="BC12" s="41">
        <v>0</v>
      </c>
      <c r="BD12" s="41">
        <v>0</v>
      </c>
      <c r="BE12" s="41">
        <f t="shared" si="15"/>
        <v>7</v>
      </c>
      <c r="BF12" s="41">
        <f t="shared" si="15"/>
        <v>7</v>
      </c>
      <c r="BG12" s="40">
        <f t="shared" si="16"/>
        <v>100</v>
      </c>
      <c r="BH12" s="41" t="s">
        <v>61</v>
      </c>
      <c r="BI12" s="41" t="s">
        <v>61</v>
      </c>
      <c r="BJ12" s="41" t="s">
        <v>61</v>
      </c>
      <c r="BK12" s="41" t="s">
        <v>61</v>
      </c>
      <c r="BL12" s="41" t="s">
        <v>61</v>
      </c>
      <c r="BM12" s="41" t="s">
        <v>61</v>
      </c>
      <c r="BN12" s="41" t="s">
        <v>61</v>
      </c>
      <c r="BO12" s="41" t="s">
        <v>61</v>
      </c>
      <c r="BP12" s="41" t="s">
        <v>61</v>
      </c>
      <c r="BQ12" s="41" t="s">
        <v>61</v>
      </c>
      <c r="BR12" s="41" t="s">
        <v>61</v>
      </c>
      <c r="BS12" s="41" t="s">
        <v>61</v>
      </c>
      <c r="BT12" s="41" t="s">
        <v>61</v>
      </c>
      <c r="BU12" s="41" t="s">
        <v>61</v>
      </c>
      <c r="BV12" s="41" t="s">
        <v>61</v>
      </c>
      <c r="BW12" s="41" t="s">
        <v>61</v>
      </c>
      <c r="BX12" s="41" t="s">
        <v>61</v>
      </c>
      <c r="BY12" s="41" t="s">
        <v>61</v>
      </c>
      <c r="BZ12" s="41" t="s">
        <v>61</v>
      </c>
      <c r="CA12" s="41" t="s">
        <v>61</v>
      </c>
      <c r="CB12" s="41" t="s">
        <v>61</v>
      </c>
      <c r="CC12" s="41" t="s">
        <v>61</v>
      </c>
      <c r="CD12" s="41" t="s">
        <v>61</v>
      </c>
      <c r="CE12" s="41" t="s">
        <v>61</v>
      </c>
      <c r="CF12" s="40" t="s">
        <v>61</v>
      </c>
      <c r="CG12" s="41" t="s">
        <v>61</v>
      </c>
      <c r="CH12" s="41" t="s">
        <v>61</v>
      </c>
      <c r="CI12" s="41" t="s">
        <v>61</v>
      </c>
      <c r="CJ12" s="41" t="s">
        <v>61</v>
      </c>
      <c r="CK12" s="41" t="s">
        <v>61</v>
      </c>
      <c r="CL12" s="41" t="s">
        <v>61</v>
      </c>
      <c r="CM12" s="41" t="s">
        <v>61</v>
      </c>
      <c r="CN12" s="41" t="s">
        <v>61</v>
      </c>
      <c r="CO12" s="41">
        <v>4</v>
      </c>
      <c r="CP12" s="41">
        <v>4</v>
      </c>
      <c r="CQ12" s="41">
        <f>CO12</f>
        <v>4</v>
      </c>
      <c r="CR12" s="41">
        <v>4</v>
      </c>
      <c r="CS12" s="40">
        <f t="shared" si="17"/>
        <v>100</v>
      </c>
      <c r="CT12" s="41">
        <f>AE12+AN12+BE12+CQ12</f>
        <v>29</v>
      </c>
      <c r="CU12" s="41">
        <f>AF12+AO12+BF12+CR12</f>
        <v>36</v>
      </c>
      <c r="CV12" s="42">
        <v>1.2</v>
      </c>
      <c r="CW12" s="38">
        <v>1.05</v>
      </c>
      <c r="CX12" s="38">
        <v>1</v>
      </c>
      <c r="CY12" s="38">
        <v>1</v>
      </c>
      <c r="CZ12" s="43">
        <f t="shared" si="18"/>
        <v>1.0625</v>
      </c>
      <c r="DA12" s="44">
        <f t="shared" si="11"/>
        <v>85.590277777777786</v>
      </c>
    </row>
    <row r="13" spans="1:105" ht="32.4" customHeight="1">
      <c r="A13" s="57">
        <v>540</v>
      </c>
      <c r="B13" s="56" t="s">
        <v>1</v>
      </c>
      <c r="C13" s="47">
        <v>0</v>
      </c>
      <c r="D13" s="47">
        <v>3</v>
      </c>
      <c r="E13" s="47">
        <v>0</v>
      </c>
      <c r="F13" s="47">
        <v>0</v>
      </c>
      <c r="G13" s="47">
        <v>3</v>
      </c>
      <c r="H13" s="47">
        <v>3</v>
      </c>
      <c r="I13" s="47">
        <v>1</v>
      </c>
      <c r="J13" s="47">
        <v>4</v>
      </c>
      <c r="K13" s="47">
        <v>1</v>
      </c>
      <c r="L13" s="47">
        <v>1</v>
      </c>
      <c r="M13" s="47" t="s">
        <v>61</v>
      </c>
      <c r="N13" s="47" t="s">
        <v>61</v>
      </c>
      <c r="O13" s="47">
        <v>1</v>
      </c>
      <c r="P13" s="47">
        <v>1</v>
      </c>
      <c r="Q13" s="47" t="s">
        <v>61</v>
      </c>
      <c r="R13" s="47" t="s">
        <v>61</v>
      </c>
      <c r="S13" s="47">
        <v>1</v>
      </c>
      <c r="T13" s="47">
        <v>1</v>
      </c>
      <c r="U13" s="47" t="s">
        <v>61</v>
      </c>
      <c r="V13" s="47" t="s">
        <v>61</v>
      </c>
      <c r="W13" s="47">
        <v>1</v>
      </c>
      <c r="X13" s="47">
        <v>1</v>
      </c>
      <c r="Y13" s="47">
        <v>2</v>
      </c>
      <c r="Z13" s="47">
        <v>2</v>
      </c>
      <c r="AA13" s="47">
        <v>2</v>
      </c>
      <c r="AB13" s="47">
        <v>2</v>
      </c>
      <c r="AC13" s="47">
        <v>2</v>
      </c>
      <c r="AD13" s="47">
        <v>2</v>
      </c>
      <c r="AE13" s="49">
        <f>C13+G13+I13+K13+O13+S13+W13+Y13+AA13+AC13+E13</f>
        <v>14</v>
      </c>
      <c r="AF13" s="49">
        <f>D13+H13+J13+L13+P13+T13+X13+Z13+AB13+AD13+F13</f>
        <v>20</v>
      </c>
      <c r="AG13" s="50">
        <f t="shared" si="12"/>
        <v>70</v>
      </c>
      <c r="AH13" s="48">
        <v>5</v>
      </c>
      <c r="AI13" s="48">
        <v>5</v>
      </c>
      <c r="AJ13" s="48">
        <v>5</v>
      </c>
      <c r="AK13" s="48">
        <v>5</v>
      </c>
      <c r="AL13" s="48">
        <v>0</v>
      </c>
      <c r="AM13" s="48">
        <v>1</v>
      </c>
      <c r="AN13" s="51">
        <f t="shared" si="13"/>
        <v>10</v>
      </c>
      <c r="AO13" s="51">
        <f t="shared" si="13"/>
        <v>11</v>
      </c>
      <c r="AP13" s="50">
        <f t="shared" si="14"/>
        <v>90.909090909090907</v>
      </c>
      <c r="AQ13" s="48">
        <v>1</v>
      </c>
      <c r="AR13" s="48">
        <v>1</v>
      </c>
      <c r="AS13" s="48">
        <v>1</v>
      </c>
      <c r="AT13" s="48">
        <v>1</v>
      </c>
      <c r="AU13" s="48">
        <v>1</v>
      </c>
      <c r="AV13" s="48">
        <v>1</v>
      </c>
      <c r="AW13" s="48">
        <v>0</v>
      </c>
      <c r="AX13" s="48">
        <v>1</v>
      </c>
      <c r="AY13" s="48">
        <v>2</v>
      </c>
      <c r="AZ13" s="48">
        <v>2</v>
      </c>
      <c r="BA13" s="48">
        <v>1</v>
      </c>
      <c r="BB13" s="48">
        <v>1</v>
      </c>
      <c r="BC13" s="48">
        <v>0</v>
      </c>
      <c r="BD13" s="48">
        <v>0</v>
      </c>
      <c r="BE13" s="51">
        <f t="shared" si="15"/>
        <v>6</v>
      </c>
      <c r="BF13" s="51">
        <f t="shared" si="15"/>
        <v>7</v>
      </c>
      <c r="BG13" s="50">
        <f t="shared" si="16"/>
        <v>85.714285714285708</v>
      </c>
      <c r="BH13" s="48">
        <v>2</v>
      </c>
      <c r="BI13" s="48">
        <v>2</v>
      </c>
      <c r="BJ13" s="48">
        <v>2</v>
      </c>
      <c r="BK13" s="48">
        <v>2</v>
      </c>
      <c r="BL13" s="48">
        <v>4</v>
      </c>
      <c r="BM13" s="48">
        <v>4</v>
      </c>
      <c r="BN13" s="48">
        <v>0</v>
      </c>
      <c r="BO13" s="48">
        <v>3</v>
      </c>
      <c r="BP13" s="48">
        <v>0</v>
      </c>
      <c r="BQ13" s="48">
        <v>3</v>
      </c>
      <c r="BR13" s="48">
        <v>0</v>
      </c>
      <c r="BS13" s="48">
        <v>2</v>
      </c>
      <c r="BT13" s="48">
        <v>1</v>
      </c>
      <c r="BU13" s="48">
        <v>3</v>
      </c>
      <c r="BV13" s="48">
        <v>2</v>
      </c>
      <c r="BW13" s="48">
        <v>2</v>
      </c>
      <c r="BX13" s="48">
        <v>3</v>
      </c>
      <c r="BY13" s="48">
        <v>3</v>
      </c>
      <c r="BZ13" s="48">
        <v>4</v>
      </c>
      <c r="CA13" s="48">
        <v>4</v>
      </c>
      <c r="CB13" s="48">
        <v>4</v>
      </c>
      <c r="CC13" s="48">
        <v>4</v>
      </c>
      <c r="CD13" s="51">
        <f>BH13+BJ13+BL13+BN13+BP13+BR13+BT13+BV13+BX13+BZ13+CB13</f>
        <v>22</v>
      </c>
      <c r="CE13" s="51">
        <f>BI13+BK13+BM13+BO13+BQ13+BS13+BU13+BW13+BY13+CA13+CC13</f>
        <v>32</v>
      </c>
      <c r="CF13" s="50">
        <f>CD13/CE13*100</f>
        <v>68.75</v>
      </c>
      <c r="CG13" s="48">
        <v>0</v>
      </c>
      <c r="CH13" s="48">
        <v>4</v>
      </c>
      <c r="CI13" s="48">
        <v>1</v>
      </c>
      <c r="CJ13" s="48">
        <v>2</v>
      </c>
      <c r="CK13" s="48">
        <v>0</v>
      </c>
      <c r="CL13" s="48">
        <v>2</v>
      </c>
      <c r="CM13" s="48">
        <v>2</v>
      </c>
      <c r="CN13" s="48">
        <v>2</v>
      </c>
      <c r="CO13" s="48">
        <v>4</v>
      </c>
      <c r="CP13" s="48">
        <v>4</v>
      </c>
      <c r="CQ13" s="51">
        <f>CG13+CI13+CK13+CM13+CO13</f>
        <v>7</v>
      </c>
      <c r="CR13" s="51">
        <f>CH13+CJ13+CL13+CN13+CP13</f>
        <v>14</v>
      </c>
      <c r="CS13" s="50">
        <f t="shared" si="17"/>
        <v>50</v>
      </c>
      <c r="CT13" s="51">
        <f>AE13+AN13+BE13+CD13+CQ13</f>
        <v>59</v>
      </c>
      <c r="CU13" s="51">
        <f>AF13+AO13+BF13+CE13+CR13</f>
        <v>84</v>
      </c>
      <c r="CV13" s="54">
        <v>1.4</v>
      </c>
      <c r="CW13" s="49">
        <v>1.4</v>
      </c>
      <c r="CX13" s="49">
        <v>1</v>
      </c>
      <c r="CY13" s="49">
        <v>1.1000000000000001</v>
      </c>
      <c r="CZ13" s="52">
        <f t="shared" si="18"/>
        <v>1.2250000000000001</v>
      </c>
      <c r="DA13" s="53">
        <f t="shared" si="11"/>
        <v>86.041666666666671</v>
      </c>
    </row>
    <row r="14" spans="1:105" ht="26.4" hidden="1">
      <c r="A14" s="5">
        <v>545</v>
      </c>
      <c r="B14" s="22" t="s">
        <v>3</v>
      </c>
      <c r="C14" s="22">
        <v>3</v>
      </c>
      <c r="D14" s="5">
        <v>0</v>
      </c>
      <c r="E14" s="5">
        <v>0</v>
      </c>
      <c r="F14" s="5">
        <v>0</v>
      </c>
      <c r="G14" s="5">
        <v>3</v>
      </c>
      <c r="H14" s="5">
        <v>3</v>
      </c>
      <c r="I14" s="5">
        <v>4</v>
      </c>
      <c r="J14" s="5">
        <v>4</v>
      </c>
      <c r="K14" s="5">
        <v>1</v>
      </c>
      <c r="L14" s="5">
        <v>1</v>
      </c>
      <c r="M14" s="5" t="s">
        <v>61</v>
      </c>
      <c r="N14" s="5" t="s">
        <v>61</v>
      </c>
      <c r="O14" s="5" t="s">
        <v>61</v>
      </c>
      <c r="P14" s="28" t="s">
        <v>61</v>
      </c>
      <c r="Q14" s="5" t="s">
        <v>61</v>
      </c>
      <c r="R14" s="28" t="s">
        <v>61</v>
      </c>
      <c r="S14" s="5" t="s">
        <v>61</v>
      </c>
      <c r="T14" s="28" t="s">
        <v>61</v>
      </c>
      <c r="U14" s="5" t="s">
        <v>61</v>
      </c>
      <c r="V14" s="28" t="s">
        <v>61</v>
      </c>
      <c r="W14" s="5">
        <v>1</v>
      </c>
      <c r="X14" s="5">
        <v>1</v>
      </c>
      <c r="Y14" s="5">
        <v>2</v>
      </c>
      <c r="Z14" s="5">
        <v>2</v>
      </c>
      <c r="AA14" s="5" t="s">
        <v>61</v>
      </c>
      <c r="AB14" s="5" t="s">
        <v>61</v>
      </c>
      <c r="AC14" s="5" t="s">
        <v>61</v>
      </c>
      <c r="AD14" s="5" t="s">
        <v>61</v>
      </c>
      <c r="AE14" s="5">
        <f>C14+E14+G14+I14+K14+W14+Y14</f>
        <v>14</v>
      </c>
      <c r="AF14" s="5">
        <f>D14+F14+H14+J14+L14+X14+Z14</f>
        <v>11</v>
      </c>
      <c r="AG14" s="23">
        <f t="shared" si="12"/>
        <v>127.27272727272727</v>
      </c>
      <c r="AH14" s="24">
        <v>5</v>
      </c>
      <c r="AI14" s="24">
        <v>5</v>
      </c>
      <c r="AJ14" s="24">
        <v>5</v>
      </c>
      <c r="AK14" s="24">
        <v>5</v>
      </c>
      <c r="AL14" s="24">
        <v>0</v>
      </c>
      <c r="AM14" s="24">
        <v>1</v>
      </c>
      <c r="AN14" s="24">
        <f t="shared" si="13"/>
        <v>10</v>
      </c>
      <c r="AO14" s="24">
        <f t="shared" si="13"/>
        <v>11</v>
      </c>
      <c r="AP14" s="23">
        <f t="shared" si="14"/>
        <v>90.909090909090907</v>
      </c>
      <c r="AQ14" s="24">
        <v>1</v>
      </c>
      <c r="AR14" s="24">
        <v>1</v>
      </c>
      <c r="AS14" s="24">
        <v>1</v>
      </c>
      <c r="AT14" s="24">
        <v>1</v>
      </c>
      <c r="AU14" s="24">
        <v>1</v>
      </c>
      <c r="AV14" s="24">
        <v>1</v>
      </c>
      <c r="AW14" s="24">
        <v>1</v>
      </c>
      <c r="AX14" s="24">
        <v>1</v>
      </c>
      <c r="AY14" s="24">
        <v>2</v>
      </c>
      <c r="AZ14" s="24">
        <v>2</v>
      </c>
      <c r="BA14" s="24">
        <v>1</v>
      </c>
      <c r="BB14" s="24">
        <v>1</v>
      </c>
      <c r="BC14" s="24">
        <v>0</v>
      </c>
      <c r="BD14" s="24">
        <v>0</v>
      </c>
      <c r="BE14" s="24">
        <f t="shared" si="15"/>
        <v>7</v>
      </c>
      <c r="BF14" s="24">
        <f t="shared" si="15"/>
        <v>7</v>
      </c>
      <c r="BG14" s="23">
        <f t="shared" si="16"/>
        <v>100</v>
      </c>
      <c r="BH14" s="24" t="s">
        <v>61</v>
      </c>
      <c r="BI14" s="24" t="s">
        <v>61</v>
      </c>
      <c r="BJ14" s="24" t="s">
        <v>61</v>
      </c>
      <c r="BK14" s="24" t="s">
        <v>61</v>
      </c>
      <c r="BL14" s="24" t="s">
        <v>61</v>
      </c>
      <c r="BM14" s="24" t="s">
        <v>61</v>
      </c>
      <c r="BN14" s="24" t="s">
        <v>61</v>
      </c>
      <c r="BO14" s="24" t="s">
        <v>61</v>
      </c>
      <c r="BP14" s="24" t="s">
        <v>61</v>
      </c>
      <c r="BQ14" s="24" t="s">
        <v>61</v>
      </c>
      <c r="BR14" s="24" t="s">
        <v>61</v>
      </c>
      <c r="BS14" s="24" t="s">
        <v>61</v>
      </c>
      <c r="BT14" s="24" t="s">
        <v>61</v>
      </c>
      <c r="BU14" s="24" t="s">
        <v>61</v>
      </c>
      <c r="BV14" s="24" t="s">
        <v>61</v>
      </c>
      <c r="BW14" s="24" t="s">
        <v>61</v>
      </c>
      <c r="BX14" s="24" t="s">
        <v>61</v>
      </c>
      <c r="BY14" s="24" t="s">
        <v>61</v>
      </c>
      <c r="BZ14" s="24" t="s">
        <v>61</v>
      </c>
      <c r="CA14" s="24" t="s">
        <v>61</v>
      </c>
      <c r="CB14" s="24" t="s">
        <v>61</v>
      </c>
      <c r="CC14" s="24" t="s">
        <v>61</v>
      </c>
      <c r="CD14" s="24" t="s">
        <v>61</v>
      </c>
      <c r="CE14" s="24" t="s">
        <v>61</v>
      </c>
      <c r="CF14" s="23" t="s">
        <v>61</v>
      </c>
      <c r="CG14" s="24" t="s">
        <v>61</v>
      </c>
      <c r="CH14" s="24" t="s">
        <v>61</v>
      </c>
      <c r="CI14" s="24" t="s">
        <v>61</v>
      </c>
      <c r="CJ14" s="24" t="s">
        <v>61</v>
      </c>
      <c r="CK14" s="24" t="s">
        <v>61</v>
      </c>
      <c r="CL14" s="24" t="s">
        <v>61</v>
      </c>
      <c r="CM14" s="24" t="s">
        <v>61</v>
      </c>
      <c r="CN14" s="24" t="s">
        <v>61</v>
      </c>
      <c r="CO14" s="24">
        <v>4</v>
      </c>
      <c r="CP14" s="24">
        <v>4</v>
      </c>
      <c r="CQ14" s="24">
        <f>CO14</f>
        <v>4</v>
      </c>
      <c r="CR14" s="24">
        <f>CP14</f>
        <v>4</v>
      </c>
      <c r="CS14" s="23">
        <f t="shared" si="17"/>
        <v>100</v>
      </c>
      <c r="CT14" s="24">
        <f>AE14+AN14+BE14+CQ14</f>
        <v>35</v>
      </c>
      <c r="CU14" s="24">
        <f>AF14+AO14+BF14+CR14</f>
        <v>33</v>
      </c>
      <c r="CV14" s="25">
        <v>1.4</v>
      </c>
      <c r="CW14" s="5">
        <v>1.1000000000000001</v>
      </c>
      <c r="CX14" s="5">
        <v>1.05</v>
      </c>
      <c r="CY14" s="5">
        <v>1</v>
      </c>
      <c r="CZ14" s="26">
        <f t="shared" si="18"/>
        <v>1.1375</v>
      </c>
      <c r="DA14" s="27">
        <v>100</v>
      </c>
    </row>
    <row r="15" spans="1:105">
      <c r="AF15" s="29"/>
      <c r="AG15" s="30"/>
      <c r="AH15" s="31"/>
      <c r="AO15" s="29"/>
      <c r="AP15" s="30"/>
      <c r="AQ15" s="31"/>
      <c r="BF15" s="29"/>
      <c r="BG15" s="30"/>
      <c r="BH15" s="31"/>
      <c r="CE15" s="29"/>
      <c r="CF15" s="30"/>
      <c r="CG15" s="31"/>
      <c r="CQ15" s="29"/>
      <c r="CR15" s="29"/>
      <c r="CS15" s="30"/>
      <c r="CT15" s="29"/>
      <c r="CU15" s="30"/>
      <c r="CW15" s="32"/>
      <c r="CX15" s="32"/>
      <c r="CY15" s="32"/>
      <c r="CZ15" s="26"/>
    </row>
    <row r="16" spans="1:105">
      <c r="CW16" s="32"/>
      <c r="CX16" s="32"/>
      <c r="CY16" s="32"/>
      <c r="CZ16" s="33"/>
    </row>
    <row r="17" spans="101:104">
      <c r="CW17" s="32"/>
      <c r="CX17" s="32"/>
      <c r="CY17" s="32"/>
      <c r="CZ17" s="33"/>
    </row>
    <row r="18" spans="101:104">
      <c r="CW18" s="32"/>
      <c r="CX18" s="32"/>
      <c r="CY18" s="32"/>
      <c r="CZ18" s="33"/>
    </row>
    <row r="19" spans="101:104">
      <c r="CW19" s="32"/>
      <c r="CX19" s="32"/>
      <c r="CY19" s="32"/>
      <c r="CZ19" s="33"/>
    </row>
    <row r="20" spans="101:104">
      <c r="CW20" s="32"/>
      <c r="CX20" s="32"/>
      <c r="CY20" s="32"/>
      <c r="CZ20" s="33"/>
    </row>
    <row r="21" spans="101:104">
      <c r="CW21" s="32"/>
      <c r="CX21" s="32"/>
      <c r="CY21" s="32"/>
      <c r="CZ21" s="33"/>
    </row>
    <row r="22" spans="101:104">
      <c r="CW22" s="32"/>
      <c r="CX22" s="32"/>
      <c r="CY22" s="32"/>
      <c r="CZ22" s="33"/>
    </row>
    <row r="23" spans="101:104">
      <c r="CW23" s="32"/>
      <c r="CX23" s="32"/>
      <c r="CY23" s="32"/>
      <c r="CZ23" s="33"/>
    </row>
    <row r="24" spans="101:104">
      <c r="CW24" s="32"/>
      <c r="CX24" s="32"/>
      <c r="CY24" s="32"/>
      <c r="CZ24" s="33"/>
    </row>
    <row r="25" spans="101:104">
      <c r="CW25" s="32"/>
      <c r="CX25" s="32"/>
      <c r="CY25" s="32"/>
      <c r="CZ25" s="33"/>
    </row>
    <row r="26" spans="101:104">
      <c r="CW26" s="32"/>
      <c r="CX26" s="32"/>
      <c r="CY26" s="32"/>
      <c r="CZ26" s="33"/>
    </row>
    <row r="27" spans="101:104">
      <c r="CW27" s="32"/>
      <c r="CX27" s="34"/>
      <c r="CY27" s="34"/>
      <c r="CZ27" s="35"/>
    </row>
  </sheetData>
  <mergeCells count="66">
    <mergeCell ref="AG5:AG6"/>
    <mergeCell ref="A5:A6"/>
    <mergeCell ref="B5:B6"/>
    <mergeCell ref="C5:AD5"/>
    <mergeCell ref="AE5:AE6"/>
    <mergeCell ref="AF5:AF6"/>
    <mergeCell ref="S6:T6"/>
    <mergeCell ref="U6:V6"/>
    <mergeCell ref="W6:X6"/>
    <mergeCell ref="Y6:Z6"/>
    <mergeCell ref="AC6:AD6"/>
    <mergeCell ref="AY6:AZ6"/>
    <mergeCell ref="AQ6:AR6"/>
    <mergeCell ref="BA6:BB6"/>
    <mergeCell ref="BC6:BD6"/>
    <mergeCell ref="AH6:AI6"/>
    <mergeCell ref="AJ6:AK6"/>
    <mergeCell ref="AL6:AM6"/>
    <mergeCell ref="CU5:CU6"/>
    <mergeCell ref="CM6:CN6"/>
    <mergeCell ref="CO6:CP6"/>
    <mergeCell ref="BF5:BF6"/>
    <mergeCell ref="BG5:BG6"/>
    <mergeCell ref="BH5:CC5"/>
    <mergeCell ref="CD5:CD6"/>
    <mergeCell ref="CE5:CE6"/>
    <mergeCell ref="CF5:CF6"/>
    <mergeCell ref="BP6:BQ6"/>
    <mergeCell ref="BR6:BS6"/>
    <mergeCell ref="BT6:BU6"/>
    <mergeCell ref="BV6:BW6"/>
    <mergeCell ref="CK6:CL6"/>
    <mergeCell ref="BH6:BI6"/>
    <mergeCell ref="BJ6:BK6"/>
    <mergeCell ref="CV5:CZ5"/>
    <mergeCell ref="DA5:DA6"/>
    <mergeCell ref="C6:D6"/>
    <mergeCell ref="E6:F6"/>
    <mergeCell ref="G6:H6"/>
    <mergeCell ref="I6:J6"/>
    <mergeCell ref="K6:L6"/>
    <mergeCell ref="M6:N6"/>
    <mergeCell ref="O6:P6"/>
    <mergeCell ref="Q6:R6"/>
    <mergeCell ref="CH5:CP5"/>
    <mergeCell ref="CQ5:CQ6"/>
    <mergeCell ref="CR5:CR6"/>
    <mergeCell ref="CS5:CS6"/>
    <mergeCell ref="CT5:CT6"/>
    <mergeCell ref="AA6:AB6"/>
    <mergeCell ref="CB6:CC6"/>
    <mergeCell ref="CG6:CH6"/>
    <mergeCell ref="CI6:CJ6"/>
    <mergeCell ref="AH5:AM5"/>
    <mergeCell ref="AN5:AN6"/>
    <mergeCell ref="BL6:BM6"/>
    <mergeCell ref="BN6:BO6"/>
    <mergeCell ref="BE5:BE6"/>
    <mergeCell ref="BX6:BY6"/>
    <mergeCell ref="BZ6:CA6"/>
    <mergeCell ref="AO5:AO6"/>
    <mergeCell ref="AP5:AP6"/>
    <mergeCell ref="AQ5:BD5"/>
    <mergeCell ref="AS6:AT6"/>
    <mergeCell ref="AU6:AV6"/>
    <mergeCell ref="AW6:AX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2" manualBreakCount="2">
    <brk id="33" max="1048575" man="1"/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Рейтинг красног 2017 </vt:lpstr>
      <vt:lpstr>2017 год</vt:lpstr>
      <vt:lpstr>'Рейтинг красног 2017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USER</cp:lastModifiedBy>
  <cp:lastPrinted>2018-06-13T11:14:15Z</cp:lastPrinted>
  <dcterms:created xsi:type="dcterms:W3CDTF">2017-05-29T09:17:00Z</dcterms:created>
  <dcterms:modified xsi:type="dcterms:W3CDTF">2018-06-13T11:14:39Z</dcterms:modified>
</cp:coreProperties>
</file>