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0"/>
          </rPr>
          <t>Gilfanov:</t>
        </r>
        <r>
          <rPr>
            <sz val="8"/>
            <rFont val="Tahoma"/>
            <family val="0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<sst xmlns="http://schemas.openxmlformats.org/spreadsheetml/2006/main" count="255" uniqueCount="150">
  <si>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</si>
  <si>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</si>
  <si>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</si>
  <si>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</si>
  <si>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</si>
  <si>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</si>
  <si>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</si>
  <si>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</si>
  <si>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</si>
  <si>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</si>
  <si>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</si>
  <si>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</si>
  <si>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</si>
  <si>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</si>
  <si>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</si>
  <si>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</si>
  <si>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</si>
  <si>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</si>
  <si>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</si>
  <si>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</si>
  <si>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</si>
  <si>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</si>
  <si>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</si>
  <si>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</si>
  <si>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</si>
  <si>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</si>
  <si>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</si>
  <si>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</si>
  <si>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</si>
  <si>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</si>
  <si>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</si>
  <si>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</si>
  <si>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</si>
  <si>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</si>
  <si>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</si>
  <si>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</si>
  <si>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</si>
  <si>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</si>
  <si>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</si>
  <si>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</si>
  <si>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</si>
  <si>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</si>
  <si>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</si>
  <si>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</si>
  <si>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</si>
  <si>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</si>
  <si>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</si>
  <si>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</si>
  <si>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</si>
  <si>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</si>
  <si>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</si>
  <si>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</si>
  <si>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</si>
  <si>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</si>
  <si>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</si>
  <si>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</si>
  <si>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</si>
  <si>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</si>
  <si>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</si>
  <si>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</si>
  <si>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С.А.Симонова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</si>
  <si>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</si>
  <si>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</si>
  <si>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</si>
  <si>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</si>
  <si>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</si>
  <si>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</si>
  <si>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</si>
  <si>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</si>
  <si>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</si>
  <si>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</si>
  <si>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</si>
  <si>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</si>
  <si>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</si>
  <si>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</si>
  <si>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</si>
  <si>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</si>
  <si>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ссуда</t>
  </si>
  <si>
    <t>Покупка</t>
  </si>
  <si>
    <t>кормов</t>
  </si>
  <si>
    <t>Пост.Прав-ва УР</t>
  </si>
  <si>
    <t>№782 от 07.08.00</t>
  </si>
  <si>
    <t>Оплата</t>
  </si>
  <si>
    <t>эл.энергии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</si>
  <si>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</si>
  <si>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</si>
  <si>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</si>
  <si>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</si>
  <si>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</si>
  <si>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</si>
  <si>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№302-р от 18.09.99</t>
  </si>
  <si>
    <t xml:space="preserve">Договор №28  от </t>
  </si>
  <si>
    <t>23.08.99 г.</t>
  </si>
  <si>
    <t>Приобретен.</t>
  </si>
  <si>
    <t>ГСМ</t>
  </si>
  <si>
    <t>Бюджет.</t>
  </si>
  <si>
    <t>Приобрет.</t>
  </si>
  <si>
    <t>оборудов.</t>
  </si>
  <si>
    <t xml:space="preserve"> 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</si>
  <si>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</si>
  <si>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</si>
  <si>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</si>
  <si>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</si>
  <si>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>№3 от 26.12.2005 г.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</si>
  <si>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</si>
  <si>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</si>
  <si>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</si>
  <si>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</si>
  <si>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</si>
  <si>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ООО "КрасногорскАГРО"*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</si>
  <si>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</si>
  <si>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</si>
  <si>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</si>
  <si>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</si>
  <si>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</si>
  <si>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</si>
  <si>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</si>
  <si>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</si>
  <si>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</si>
  <si>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</si>
  <si>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</si>
  <si>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</si>
  <si>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</si>
  <si>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</si>
  <si>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</si>
  <si>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</si>
  <si>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01.05.04г.</t>
  </si>
  <si>
    <t>15.12.09г.-15.12.2013г.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</si>
  <si>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</si>
  <si>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</si>
  <si>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</si>
  <si>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</si>
  <si>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</si>
  <si>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</si>
  <si>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</si>
  <si>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</si>
  <si>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</si>
  <si>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</si>
  <si>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</si>
  <si>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</si>
  <si>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</si>
  <si>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Начальник Управления финансов</t>
  </si>
  <si>
    <t>на приобретение горюче-смазочных материалов</t>
  </si>
  <si>
    <t>расп. Прав-ва УР №158-р от 09.03.2010г.,соглашение №17 от 19.03.2010г.*</t>
  </si>
  <si>
    <t xml:space="preserve">соглашение № б/н от 01.06.04г., постан. Прав-ва РФ №135 от 07.02.96г. </t>
  </si>
  <si>
    <t>31.12.14г.</t>
  </si>
  <si>
    <t>из бюджета Удмуртской Республики, в кредитных и прочих организациях по состоянию на  1 августа 2011 года.</t>
  </si>
  <si>
    <t>за предприятия и организации по полученным ими кредитам по состоянию на 1 августа 2011г.</t>
  </si>
  <si>
    <t>по муниципальным ценным бумагам по состоянию на 1 августа 2011 г.</t>
  </si>
  <si>
    <t>муниципального образования "Красногорский район" по состоянию на 1 августа 2011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</si>
</sst>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_-* #,##0.0_р_._-;\-* #,##0.0_р_._-;_-* &quot;-&quot;_р_._-;_-@_-"/>
    <numFmt numFmtId="174" formatCode="_-* #,##0.00_р_._-;\-* #,##0.00_р_._-;_-* &quot;-&quot;_р_._-;_-@_-"/>
    <numFmt numFmtId="175" formatCode="_-* #,##0.000_р_._-;\-* #,##0.000_р_._-;_-* &quot;-&quot;_р_._-;_-@_-"/>
    <numFmt numFmtId="176" formatCode="0.000"/>
    <numFmt numFmtId="177" formatCode="0.0000"/>
    <numFmt numFmtId="178" formatCode="0.00000"/>
    <numFmt numFmtId="179" formatCode="0.00000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Continuous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14" fontId="8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13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16" fillId="0" borderId="2" xfId="0" applyNumberFormat="1" applyFont="1" applyFill="1" applyBorder="1" applyAlignment="1">
      <alignment vertical="center"/>
    </xf>
    <xf numFmtId="2" fontId="16" fillId="0" borderId="15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 wrapText="1"/>
    </xf>
    <xf numFmtId="1" fontId="1" fillId="0" borderId="2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/>
    </xf>
    <xf numFmtId="0" fontId="1" fillId="0" borderId="1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2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6" fillId="0" borderId="8" xfId="0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2" fontId="1" fillId="0" borderId="8" xfId="0" applyNumberFormat="1" applyFont="1" applyFill="1" applyBorder="1" applyAlignment="1">
      <alignment/>
    </xf>
    <xf numFmtId="2" fontId="1" fillId="0" borderId="9" xfId="0" applyNumberFormat="1" applyFont="1" applyFill="1" applyBorder="1" applyAlignment="1">
      <alignment/>
    </xf>
    <xf numFmtId="2" fontId="16" fillId="0" borderId="8" xfId="0" applyNumberFormat="1" applyFont="1" applyFill="1" applyBorder="1" applyAlignment="1">
      <alignment/>
    </xf>
    <xf numFmtId="2" fontId="16" fillId="0" borderId="9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4" fontId="16" fillId="0" borderId="20" xfId="0" applyNumberFormat="1" applyFont="1" applyFill="1" applyBorder="1" applyAlignment="1">
      <alignment/>
    </xf>
    <xf numFmtId="2" fontId="16" fillId="0" borderId="20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 vertical="center"/>
    </xf>
    <xf numFmtId="2" fontId="16" fillId="0" borderId="21" xfId="0" applyNumberFormat="1" applyFont="1" applyFill="1" applyBorder="1" applyAlignment="1">
      <alignment/>
    </xf>
    <xf numFmtId="2" fontId="16" fillId="0" borderId="2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 wrapText="1"/>
    </xf>
    <xf numFmtId="2" fontId="2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6" fillId="0" borderId="25" xfId="0" applyFont="1" applyFill="1" applyBorder="1" applyAlignment="1">
      <alignment vertical="center"/>
    </xf>
    <xf numFmtId="0" fontId="1" fillId="0" borderId="26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1"/>
  <sheetViews>
    <sheetView zoomScale="75" zoomScaleNormal="75" workbookViewId="0" topLeftCell="E1">
      <selection activeCell="N35" sqref="N35"/>
    </sheetView>
  </sheetViews>
  <sheetFormatPr defaultColWidth="9.00390625" defaultRowHeight="12.75"/>
  <cols>
    <col min="1" max="1" width="4.25390625" style="75" customWidth="1"/>
    <col min="2" max="2" width="16.875" style="75" customWidth="1"/>
    <col min="3" max="3" width="16.625" style="76" customWidth="1"/>
    <col min="4" max="4" width="19.625" style="75" customWidth="1"/>
    <col min="5" max="5" width="11.125" style="75" customWidth="1"/>
    <col min="6" max="6" width="12.875" style="75" customWidth="1"/>
    <col min="7" max="7" width="14.125" style="75" customWidth="1"/>
    <col min="8" max="8" width="11.25390625" style="75" customWidth="1"/>
    <col min="9" max="9" width="5.875" style="75" customWidth="1"/>
    <col min="10" max="10" width="6.125" style="75" customWidth="1"/>
    <col min="11" max="11" width="10.375" style="75" customWidth="1"/>
    <col min="12" max="12" width="11.375" style="75" customWidth="1"/>
    <col min="13" max="14" width="13.125" style="75" customWidth="1"/>
    <col min="15" max="15" width="6.625" style="75" customWidth="1"/>
    <col min="16" max="16" width="11.00390625" style="75" customWidth="1"/>
    <col min="17" max="17" width="7.375" style="75" customWidth="1"/>
    <col min="18" max="18" width="11.125" style="75" customWidth="1"/>
    <col min="19" max="19" width="14.75390625" style="75" customWidth="1"/>
    <col min="20" max="20" width="10.875" style="75" customWidth="1"/>
    <col min="21" max="21" width="10.00390625" style="75" customWidth="1"/>
    <col min="22" max="22" width="10.125" style="75" customWidth="1"/>
    <col min="23" max="23" width="9.875" style="75" customWidth="1"/>
    <col min="24" max="24" width="5.75390625" style="75" customWidth="1"/>
    <col min="25" max="16384" width="9.125" style="75" customWidth="1"/>
  </cols>
  <sheetData>
    <row r="1" spans="3:24" s="71" customFormat="1" ht="18.75">
      <c r="C1" s="72"/>
      <c r="R1" s="73"/>
      <c r="S1" s="73"/>
      <c r="T1" s="73"/>
      <c r="U1" s="73"/>
      <c r="V1" s="73"/>
      <c r="W1" s="73"/>
      <c r="X1" s="74" t="s">
        <v>115</v>
      </c>
    </row>
    <row r="2" spans="3:24" s="71" customFormat="1" ht="18.75">
      <c r="C2" s="72"/>
      <c r="X2" s="74" t="s">
        <v>111</v>
      </c>
    </row>
    <row r="3" spans="3:24" s="71" customFormat="1" ht="18.75">
      <c r="C3" s="72"/>
      <c r="X3" s="74"/>
    </row>
    <row r="4" spans="3:24" s="71" customFormat="1" ht="18.75">
      <c r="C4" s="72"/>
      <c r="X4" s="73" t="s">
        <v>116</v>
      </c>
    </row>
    <row r="5" spans="22:24" ht="18.75">
      <c r="V5" s="71"/>
      <c r="W5" s="71"/>
      <c r="X5" s="73" t="s">
        <v>54</v>
      </c>
    </row>
    <row r="6" spans="23:24" ht="18.75">
      <c r="W6" s="77"/>
      <c r="X6" s="73"/>
    </row>
    <row r="7" spans="1:24" s="79" customFormat="1" ht="23.25">
      <c r="A7" s="166" t="s">
        <v>53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</row>
    <row r="8" spans="1:24" s="79" customFormat="1" ht="23.25">
      <c r="A8" s="166" t="s">
        <v>128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1:24" s="79" customFormat="1" ht="23.25">
      <c r="A9" s="166" t="s">
        <v>146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3:24" ht="19.5" thickBot="1">
      <c r="C10" s="80"/>
      <c r="D10" s="80"/>
      <c r="E10" s="80"/>
      <c r="F10" s="80"/>
      <c r="G10" s="80"/>
      <c r="H10" s="80"/>
      <c r="I10" s="80"/>
      <c r="J10" s="80"/>
      <c r="W10" s="81"/>
      <c r="X10" s="73" t="s">
        <v>55</v>
      </c>
    </row>
    <row r="11" spans="1:24" s="82" customFormat="1" ht="45.75" customHeight="1">
      <c r="A11" s="167" t="s">
        <v>2</v>
      </c>
      <c r="B11" s="160" t="s">
        <v>25</v>
      </c>
      <c r="C11" s="160" t="s">
        <v>20</v>
      </c>
      <c r="D11" s="160" t="s">
        <v>19</v>
      </c>
      <c r="E11" s="160" t="s">
        <v>21</v>
      </c>
      <c r="F11" s="160" t="s">
        <v>22</v>
      </c>
      <c r="G11" s="160" t="s">
        <v>31</v>
      </c>
      <c r="H11" s="160"/>
      <c r="I11" s="160"/>
      <c r="J11" s="160" t="s">
        <v>27</v>
      </c>
      <c r="K11" s="160" t="s">
        <v>29</v>
      </c>
      <c r="L11" s="160"/>
      <c r="M11" s="160" t="s">
        <v>32</v>
      </c>
      <c r="N11" s="160"/>
      <c r="O11" s="160"/>
      <c r="P11" s="160" t="s">
        <v>28</v>
      </c>
      <c r="Q11" s="160"/>
      <c r="R11" s="160"/>
      <c r="S11" s="160" t="s">
        <v>30</v>
      </c>
      <c r="T11" s="160"/>
      <c r="U11" s="160"/>
      <c r="V11" s="160" t="s">
        <v>26</v>
      </c>
      <c r="W11" s="160"/>
      <c r="X11" s="161"/>
    </row>
    <row r="12" spans="1:24" s="82" customFormat="1" ht="56.25" customHeight="1">
      <c r="A12" s="168"/>
      <c r="B12" s="165"/>
      <c r="C12" s="165"/>
      <c r="D12" s="165"/>
      <c r="E12" s="165"/>
      <c r="F12" s="165"/>
      <c r="G12" s="83" t="s">
        <v>23</v>
      </c>
      <c r="H12" s="83" t="s">
        <v>1</v>
      </c>
      <c r="I12" s="83" t="s">
        <v>24</v>
      </c>
      <c r="J12" s="165"/>
      <c r="K12" s="83" t="s">
        <v>1</v>
      </c>
      <c r="L12" s="83" t="s">
        <v>24</v>
      </c>
      <c r="M12" s="83" t="s">
        <v>23</v>
      </c>
      <c r="N12" s="83" t="s">
        <v>1</v>
      </c>
      <c r="O12" s="83" t="s">
        <v>24</v>
      </c>
      <c r="P12" s="83" t="s">
        <v>23</v>
      </c>
      <c r="Q12" s="83" t="s">
        <v>1</v>
      </c>
      <c r="R12" s="83" t="s">
        <v>24</v>
      </c>
      <c r="S12" s="83" t="s">
        <v>23</v>
      </c>
      <c r="T12" s="83" t="s">
        <v>1</v>
      </c>
      <c r="U12" s="83" t="s">
        <v>24</v>
      </c>
      <c r="V12" s="83" t="s">
        <v>23</v>
      </c>
      <c r="W12" s="83" t="s">
        <v>1</v>
      </c>
      <c r="X12" s="84" t="s">
        <v>24</v>
      </c>
    </row>
    <row r="13" spans="1:24" s="82" customFormat="1" ht="19.5" customHeight="1" thickBot="1">
      <c r="A13" s="85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86">
        <v>23</v>
      </c>
      <c r="X13" s="87">
        <v>24</v>
      </c>
    </row>
    <row r="14" spans="1:24" s="88" customFormat="1" ht="41.25" customHeight="1">
      <c r="A14" s="162" t="s">
        <v>117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4"/>
    </row>
    <row r="15" spans="1:24" s="91" customFormat="1" ht="36" customHeight="1">
      <c r="A15" s="78" t="s">
        <v>118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90"/>
    </row>
    <row r="16" spans="1:24" s="91" customFormat="1" ht="101.25" customHeight="1">
      <c r="A16" s="107"/>
      <c r="B16" s="102" t="s">
        <v>143</v>
      </c>
      <c r="C16" s="103" t="s">
        <v>125</v>
      </c>
      <c r="D16" s="102" t="s">
        <v>132</v>
      </c>
      <c r="E16" s="102" t="s">
        <v>133</v>
      </c>
      <c r="F16" s="102" t="s">
        <v>145</v>
      </c>
      <c r="G16" s="108">
        <v>3199821.06</v>
      </c>
      <c r="H16" s="108"/>
      <c r="I16" s="109"/>
      <c r="J16" s="106"/>
      <c r="K16" s="106">
        <v>37280.11</v>
      </c>
      <c r="L16" s="104">
        <v>0</v>
      </c>
      <c r="M16" s="104">
        <v>0</v>
      </c>
      <c r="N16" s="106">
        <v>37280.11</v>
      </c>
      <c r="O16" s="104">
        <v>0</v>
      </c>
      <c r="P16" s="104">
        <v>0</v>
      </c>
      <c r="Q16" s="117">
        <v>0</v>
      </c>
      <c r="R16" s="104">
        <v>0</v>
      </c>
      <c r="S16" s="108">
        <v>3199821.06</v>
      </c>
      <c r="T16" s="108">
        <v>0</v>
      </c>
      <c r="U16" s="109"/>
      <c r="V16" s="109"/>
      <c r="W16" s="109">
        <v>0</v>
      </c>
      <c r="X16" s="110"/>
    </row>
    <row r="17" spans="1:24" s="91" customFormat="1" ht="13.5" customHeight="1">
      <c r="A17" s="107"/>
      <c r="B17" s="102"/>
      <c r="C17" s="103"/>
      <c r="D17" s="102"/>
      <c r="E17" s="102"/>
      <c r="F17" s="102"/>
      <c r="G17" s="109"/>
      <c r="H17" s="102"/>
      <c r="I17" s="102"/>
      <c r="J17" s="104"/>
      <c r="K17" s="104"/>
      <c r="L17" s="104"/>
      <c r="M17" s="104"/>
      <c r="N17" s="104"/>
      <c r="O17" s="104"/>
      <c r="P17" s="104"/>
      <c r="Q17" s="117"/>
      <c r="R17" s="104"/>
      <c r="S17" s="109"/>
      <c r="T17" s="109"/>
      <c r="U17" s="109"/>
      <c r="V17" s="110"/>
      <c r="W17" s="110"/>
      <c r="X17" s="111"/>
    </row>
    <row r="18" spans="1:24" s="93" customFormat="1" ht="24.75" customHeight="1">
      <c r="A18" s="157" t="s">
        <v>130</v>
      </c>
      <c r="B18" s="158"/>
      <c r="C18" s="103"/>
      <c r="D18" s="102"/>
      <c r="E18" s="112"/>
      <c r="F18" s="102"/>
      <c r="G18" s="108">
        <v>3199821.06</v>
      </c>
      <c r="H18" s="108"/>
      <c r="I18" s="109"/>
      <c r="J18" s="106"/>
      <c r="K18" s="106">
        <v>37280.11</v>
      </c>
      <c r="L18" s="104">
        <v>0</v>
      </c>
      <c r="M18" s="104">
        <v>0</v>
      </c>
      <c r="N18" s="106">
        <v>37280.11</v>
      </c>
      <c r="O18" s="104">
        <v>0</v>
      </c>
      <c r="P18" s="104">
        <v>0</v>
      </c>
      <c r="Q18" s="117">
        <v>0</v>
      </c>
      <c r="R18" s="104">
        <v>0</v>
      </c>
      <c r="S18" s="108">
        <v>3199821.06</v>
      </c>
      <c r="T18" s="108">
        <v>0</v>
      </c>
      <c r="U18" s="109"/>
      <c r="V18" s="109"/>
      <c r="W18" s="109">
        <v>0</v>
      </c>
      <c r="X18" s="110"/>
    </row>
    <row r="19" spans="1:24" s="91" customFormat="1" ht="30.75" customHeight="1">
      <c r="A19" s="150" t="s">
        <v>119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2"/>
    </row>
    <row r="20" spans="1:24" s="91" customFormat="1" ht="18.75">
      <c r="A20" s="115"/>
      <c r="B20" s="102"/>
      <c r="C20" s="116"/>
      <c r="D20" s="117"/>
      <c r="E20" s="117"/>
      <c r="F20" s="117"/>
      <c r="G20" s="113"/>
      <c r="H20" s="113"/>
      <c r="I20" s="113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4"/>
    </row>
    <row r="21" spans="1:24" s="91" customFormat="1" ht="28.5" customHeight="1">
      <c r="A21" s="150" t="s">
        <v>120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2"/>
    </row>
    <row r="22" spans="1:24" s="93" customFormat="1" ht="15.75">
      <c r="A22" s="115"/>
      <c r="B22" s="102"/>
      <c r="C22" s="103"/>
      <c r="D22" s="102"/>
      <c r="E22" s="102"/>
      <c r="F22" s="102"/>
      <c r="G22" s="118"/>
      <c r="H22" s="104"/>
      <c r="I22" s="118"/>
      <c r="J22" s="104"/>
      <c r="K22" s="104"/>
      <c r="L22" s="104"/>
      <c r="M22" s="104"/>
      <c r="N22" s="104"/>
      <c r="O22" s="104"/>
      <c r="P22" s="104"/>
      <c r="Q22" s="104"/>
      <c r="R22" s="109"/>
      <c r="S22" s="109"/>
      <c r="T22" s="109"/>
      <c r="U22" s="109"/>
      <c r="V22" s="109"/>
      <c r="W22" s="109"/>
      <c r="X22" s="114"/>
    </row>
    <row r="23" spans="1:24" s="93" customFormat="1" ht="21.75" customHeight="1">
      <c r="A23" s="157" t="s">
        <v>130</v>
      </c>
      <c r="B23" s="158"/>
      <c r="C23" s="116"/>
      <c r="D23" s="117"/>
      <c r="E23" s="117"/>
      <c r="F23" s="117"/>
      <c r="G23" s="113"/>
      <c r="H23" s="109"/>
      <c r="I23" s="118"/>
      <c r="J23" s="104"/>
      <c r="K23" s="104"/>
      <c r="L23" s="104"/>
      <c r="M23" s="104"/>
      <c r="N23" s="109"/>
      <c r="O23" s="104"/>
      <c r="P23" s="104"/>
      <c r="Q23" s="104"/>
      <c r="R23" s="109"/>
      <c r="S23" s="109"/>
      <c r="T23" s="109"/>
      <c r="U23" s="109"/>
      <c r="V23" s="109"/>
      <c r="W23" s="109"/>
      <c r="X23" s="114"/>
    </row>
    <row r="24" spans="1:24" s="91" customFormat="1" ht="21.75" customHeight="1">
      <c r="A24" s="150" t="s">
        <v>121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2"/>
    </row>
    <row r="25" spans="1:24" s="93" customFormat="1" ht="18.75" customHeight="1">
      <c r="A25" s="155" t="s">
        <v>130</v>
      </c>
      <c r="B25" s="156"/>
      <c r="C25" s="119"/>
      <c r="D25" s="117"/>
      <c r="E25" s="117"/>
      <c r="F25" s="102"/>
      <c r="G25" s="108"/>
      <c r="H25" s="113"/>
      <c r="I25" s="113"/>
      <c r="J25" s="109"/>
      <c r="K25" s="109"/>
      <c r="L25" s="109"/>
      <c r="M25" s="108"/>
      <c r="N25" s="109"/>
      <c r="O25" s="109"/>
      <c r="P25" s="109"/>
      <c r="Q25" s="109"/>
      <c r="R25" s="109"/>
      <c r="S25" s="108"/>
      <c r="T25" s="109"/>
      <c r="U25" s="109"/>
      <c r="V25" s="109"/>
      <c r="W25" s="109"/>
      <c r="X25" s="114"/>
    </row>
    <row r="26" spans="1:24" s="91" customFormat="1" ht="21.75" customHeight="1">
      <c r="A26" s="153" t="s">
        <v>122</v>
      </c>
      <c r="B26" s="154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2"/>
    </row>
    <row r="27" spans="1:24" s="93" customFormat="1" ht="93.75" customHeight="1">
      <c r="A27" s="115"/>
      <c r="B27" s="102" t="s">
        <v>144</v>
      </c>
      <c r="C27" s="103" t="s">
        <v>125</v>
      </c>
      <c r="D27" s="102" t="s">
        <v>142</v>
      </c>
      <c r="E27" s="117" t="s">
        <v>126</v>
      </c>
      <c r="F27" s="102" t="s">
        <v>127</v>
      </c>
      <c r="G27" s="108">
        <v>1145658.6</v>
      </c>
      <c r="H27" s="109">
        <v>-9678.71</v>
      </c>
      <c r="I27" s="113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8">
        <v>1145658.6</v>
      </c>
      <c r="T27" s="109">
        <v>-9678.71</v>
      </c>
      <c r="U27" s="109">
        <v>0</v>
      </c>
      <c r="V27" s="109">
        <v>0</v>
      </c>
      <c r="W27" s="109">
        <v>0</v>
      </c>
      <c r="X27" s="114">
        <v>0</v>
      </c>
    </row>
    <row r="28" spans="1:75" s="92" customFormat="1" ht="19.5" thickBot="1">
      <c r="A28" s="120" t="s">
        <v>45</v>
      </c>
      <c r="B28" s="121"/>
      <c r="C28" s="122"/>
      <c r="D28" s="123"/>
      <c r="E28" s="123"/>
      <c r="F28" s="123"/>
      <c r="G28" s="108">
        <v>1145658.6</v>
      </c>
      <c r="H28" s="109">
        <v>-9678.71</v>
      </c>
      <c r="I28" s="113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8">
        <v>1145658.6</v>
      </c>
      <c r="T28" s="109">
        <v>-9678.71</v>
      </c>
      <c r="U28" s="124">
        <v>0</v>
      </c>
      <c r="V28" s="124">
        <v>0</v>
      </c>
      <c r="W28" s="124">
        <v>0</v>
      </c>
      <c r="X28" s="125">
        <v>0</v>
      </c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</row>
    <row r="29" spans="1:24" s="88" customFormat="1" ht="19.5" customHeight="1">
      <c r="A29" s="147" t="s">
        <v>123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9"/>
    </row>
    <row r="30" spans="1:24" s="93" customFormat="1" ht="15.75">
      <c r="A30" s="115"/>
      <c r="B30" s="102"/>
      <c r="C30" s="116"/>
      <c r="D30" s="117"/>
      <c r="E30" s="117"/>
      <c r="F30" s="117"/>
      <c r="G30" s="113"/>
      <c r="H30" s="113"/>
      <c r="I30" s="113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14"/>
    </row>
    <row r="31" spans="1:24" s="92" customFormat="1" ht="16.5" customHeight="1" thickBot="1">
      <c r="A31" s="120" t="s">
        <v>45</v>
      </c>
      <c r="B31" s="121"/>
      <c r="C31" s="122"/>
      <c r="D31" s="123"/>
      <c r="E31" s="123"/>
      <c r="F31" s="123"/>
      <c r="G31" s="126">
        <v>0</v>
      </c>
      <c r="H31" s="126"/>
      <c r="I31" s="126"/>
      <c r="J31" s="126">
        <v>0</v>
      </c>
      <c r="K31" s="126"/>
      <c r="L31" s="126"/>
      <c r="M31" s="126"/>
      <c r="N31" s="126"/>
      <c r="O31" s="126"/>
      <c r="P31" s="126"/>
      <c r="Q31" s="126"/>
      <c r="R31" s="126"/>
      <c r="S31" s="126">
        <v>0</v>
      </c>
      <c r="T31" s="126"/>
      <c r="U31" s="126"/>
      <c r="V31" s="126"/>
      <c r="W31" s="126"/>
      <c r="X31" s="127"/>
    </row>
    <row r="32" spans="1:24" s="88" customFormat="1" ht="17.25" customHeight="1">
      <c r="A32" s="147" t="s">
        <v>124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9"/>
    </row>
    <row r="33" spans="1:24" s="93" customFormat="1" ht="15.75">
      <c r="A33" s="115"/>
      <c r="B33" s="117"/>
      <c r="C33" s="116"/>
      <c r="D33" s="117"/>
      <c r="E33" s="117"/>
      <c r="F33" s="117"/>
      <c r="G33" s="109"/>
      <c r="H33" s="109"/>
      <c r="I33" s="109"/>
      <c r="J33" s="117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14"/>
    </row>
    <row r="34" spans="1:24" s="92" customFormat="1" ht="19.5" thickBot="1">
      <c r="A34" s="120" t="s">
        <v>45</v>
      </c>
      <c r="B34" s="121"/>
      <c r="C34" s="122"/>
      <c r="D34" s="123"/>
      <c r="E34" s="123"/>
      <c r="F34" s="123"/>
      <c r="G34" s="126">
        <v>0</v>
      </c>
      <c r="H34" s="126"/>
      <c r="I34" s="126"/>
      <c r="J34" s="126">
        <v>0</v>
      </c>
      <c r="K34" s="126"/>
      <c r="L34" s="126"/>
      <c r="M34" s="126"/>
      <c r="N34" s="126"/>
      <c r="O34" s="126"/>
      <c r="P34" s="126"/>
      <c r="Q34" s="126"/>
      <c r="R34" s="126"/>
      <c r="S34" s="126">
        <v>0</v>
      </c>
      <c r="T34" s="126"/>
      <c r="U34" s="126"/>
      <c r="V34" s="126"/>
      <c r="W34" s="126"/>
      <c r="X34" s="127"/>
    </row>
    <row r="35" spans="1:24" s="92" customFormat="1" ht="19.5" thickBot="1">
      <c r="A35" s="128" t="s">
        <v>48</v>
      </c>
      <c r="B35" s="129"/>
      <c r="C35" s="130"/>
      <c r="D35" s="129"/>
      <c r="E35" s="129"/>
      <c r="F35" s="129"/>
      <c r="G35" s="131">
        <v>4345479.66</v>
      </c>
      <c r="H35" s="133">
        <v>-9678.71</v>
      </c>
      <c r="I35" s="132">
        <v>0</v>
      </c>
      <c r="J35" s="131">
        <v>0</v>
      </c>
      <c r="K35" s="144">
        <v>37280.11</v>
      </c>
      <c r="L35" s="135">
        <v>0</v>
      </c>
      <c r="M35" s="135">
        <v>0</v>
      </c>
      <c r="N35" s="144">
        <v>37280.11</v>
      </c>
      <c r="O35" s="135">
        <v>0</v>
      </c>
      <c r="P35" s="135">
        <v>0</v>
      </c>
      <c r="Q35" s="105">
        <v>0</v>
      </c>
      <c r="R35" s="135">
        <v>0</v>
      </c>
      <c r="S35" s="131">
        <v>4345479.66</v>
      </c>
      <c r="T35" s="133">
        <v>-9678.71</v>
      </c>
      <c r="U35" s="110">
        <v>0</v>
      </c>
      <c r="V35" s="110">
        <v>0</v>
      </c>
      <c r="W35" s="110">
        <v>0</v>
      </c>
      <c r="X35" s="134">
        <v>0</v>
      </c>
    </row>
    <row r="36" spans="1:24" s="92" customFormat="1" ht="18.75">
      <c r="A36" s="137"/>
      <c r="B36" s="137"/>
      <c r="C36" s="138"/>
      <c r="D36" s="137"/>
      <c r="E36" s="137"/>
      <c r="F36" s="137"/>
      <c r="G36" s="136"/>
      <c r="H36" s="139"/>
      <c r="I36" s="140"/>
      <c r="J36" s="136"/>
      <c r="K36" s="141"/>
      <c r="L36" s="142"/>
      <c r="M36" s="140"/>
      <c r="N36" s="141"/>
      <c r="O36" s="140"/>
      <c r="P36" s="140"/>
      <c r="Q36" s="140"/>
      <c r="R36" s="140"/>
      <c r="S36" s="136"/>
      <c r="T36" s="139"/>
      <c r="U36" s="143"/>
      <c r="V36" s="143"/>
      <c r="W36" s="143"/>
      <c r="X36" s="140"/>
    </row>
    <row r="37" spans="1:24" s="92" customFormat="1" ht="0.75" customHeight="1" hidden="1">
      <c r="A37" s="137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40"/>
      <c r="R37" s="140"/>
      <c r="S37" s="136"/>
      <c r="T37" s="139"/>
      <c r="U37" s="143"/>
      <c r="V37" s="143"/>
      <c r="W37" s="143"/>
      <c r="X37" s="140"/>
    </row>
    <row r="38" spans="1:24" s="92" customFormat="1" ht="16.5" customHeight="1" hidden="1">
      <c r="A38" s="13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40"/>
      <c r="R38" s="140"/>
      <c r="S38" s="136"/>
      <c r="T38" s="139"/>
      <c r="U38" s="143"/>
      <c r="V38" s="143"/>
      <c r="W38" s="143"/>
      <c r="X38" s="140"/>
    </row>
    <row r="39" spans="3:12" s="71" customFormat="1" ht="18.75">
      <c r="C39" s="72"/>
      <c r="L39" s="71" t="s">
        <v>98</v>
      </c>
    </row>
    <row r="40" spans="1:61" ht="15">
      <c r="A40" s="146" t="s">
        <v>141</v>
      </c>
      <c r="B40" s="146"/>
      <c r="C40" s="146"/>
      <c r="D40" s="146"/>
      <c r="E40" s="2"/>
      <c r="F40" s="2"/>
      <c r="G40" s="2"/>
      <c r="H40" s="2"/>
      <c r="I40" s="2"/>
      <c r="J40" s="2"/>
      <c r="K40" s="2"/>
      <c r="L40" s="2"/>
      <c r="M40" s="2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3.5" customHeight="1">
      <c r="A41" s="2" t="s">
        <v>134</v>
      </c>
      <c r="B41" s="2"/>
      <c r="C41" s="2"/>
      <c r="D41" s="2"/>
      <c r="E41" s="2"/>
      <c r="F41" s="2"/>
      <c r="G41" s="2"/>
      <c r="H41" s="2"/>
      <c r="I41" s="2"/>
      <c r="J41" s="2"/>
      <c r="K41" s="8"/>
      <c r="L41" s="2"/>
      <c r="M41" s="2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5">
      <c r="A42" s="2" t="s">
        <v>135</v>
      </c>
      <c r="B42" s="2"/>
      <c r="C42" s="2"/>
      <c r="D42" s="2"/>
      <c r="E42" s="2"/>
      <c r="F42" s="2"/>
      <c r="G42" s="2"/>
      <c r="H42" s="2"/>
      <c r="I42" s="2"/>
      <c r="J42" s="2" t="s">
        <v>60</v>
      </c>
      <c r="K42" s="8"/>
      <c r="L42" s="2"/>
      <c r="M42" s="2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8"/>
      <c r="L43" s="2"/>
      <c r="M43" s="2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9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8"/>
      <c r="L44" s="2"/>
      <c r="M44" s="2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5">
      <c r="A45" s="2" t="s">
        <v>136</v>
      </c>
      <c r="B45" s="2"/>
      <c r="C45" s="2"/>
      <c r="D45" s="2"/>
      <c r="E45" s="2"/>
      <c r="F45" s="2"/>
      <c r="G45" s="2"/>
      <c r="H45" s="2"/>
      <c r="I45" s="2"/>
      <c r="J45" s="2"/>
      <c r="K45" s="8"/>
      <c r="L45" s="2"/>
      <c r="M45" s="2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5">
      <c r="A46" s="2" t="s">
        <v>134</v>
      </c>
      <c r="B46" s="2"/>
      <c r="C46" s="2"/>
      <c r="D46" s="2"/>
      <c r="E46" s="2"/>
      <c r="F46" s="2"/>
      <c r="G46" s="2"/>
      <c r="H46" s="2"/>
      <c r="I46" s="2"/>
      <c r="J46" s="2"/>
      <c r="K46" s="8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5.75">
      <c r="A47" s="2" t="s">
        <v>135</v>
      </c>
      <c r="B47" s="2"/>
      <c r="C47" s="2"/>
      <c r="D47" s="2"/>
      <c r="E47" s="2"/>
      <c r="G47" s="2"/>
      <c r="H47" s="2"/>
      <c r="I47" s="2"/>
      <c r="J47" s="2" t="s">
        <v>61</v>
      </c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15">
      <c r="A49" s="97" t="s">
        <v>102</v>
      </c>
      <c r="B49" s="97"/>
      <c r="C49" s="97"/>
      <c r="D49" s="2"/>
      <c r="E49" s="2"/>
      <c r="F49" s="2"/>
      <c r="G49" s="2"/>
      <c r="H49" s="2"/>
      <c r="I49" s="2"/>
      <c r="J49" s="2"/>
      <c r="K49" s="2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97" t="s">
        <v>131</v>
      </c>
      <c r="B50" s="97"/>
      <c r="C50" s="97"/>
      <c r="D50" s="2"/>
      <c r="E50" s="2"/>
      <c r="F50" s="2"/>
      <c r="G50" s="2"/>
      <c r="H50" s="2"/>
      <c r="I50" s="2"/>
      <c r="J50" s="2"/>
      <c r="K50" s="2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</sheetData>
  <mergeCells count="28"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  <mergeCell ref="S11:U11"/>
    <mergeCell ref="V11:X11"/>
    <mergeCell ref="A14:X14"/>
    <mergeCell ref="A19:X19"/>
    <mergeCell ref="J11:J12"/>
    <mergeCell ref="K11:L11"/>
    <mergeCell ref="M11:O11"/>
    <mergeCell ref="P11:R11"/>
    <mergeCell ref="A18:B18"/>
    <mergeCell ref="A40:D40"/>
    <mergeCell ref="A29:X29"/>
    <mergeCell ref="A32:X32"/>
    <mergeCell ref="A21:X21"/>
    <mergeCell ref="A24:X24"/>
    <mergeCell ref="A26:X26"/>
    <mergeCell ref="A25:B25"/>
    <mergeCell ref="A23:B23"/>
    <mergeCell ref="B37:P38"/>
  </mergeCells>
  <printOptions/>
  <pageMargins left="0.75" right="0.23" top="0.18" bottom="0.28" header="0.16" footer="0.21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workbookViewId="0" topLeftCell="A7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110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111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129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72" t="s">
        <v>147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70" t="s">
        <v>2</v>
      </c>
      <c r="B15" s="169" t="s">
        <v>33</v>
      </c>
      <c r="C15" s="169" t="s">
        <v>112</v>
      </c>
      <c r="D15" s="169" t="s">
        <v>36</v>
      </c>
      <c r="E15" s="169" t="s">
        <v>34</v>
      </c>
      <c r="F15" s="169" t="s">
        <v>35</v>
      </c>
      <c r="G15" s="169" t="s">
        <v>5</v>
      </c>
      <c r="H15" s="169"/>
      <c r="I15" s="170" t="s">
        <v>113</v>
      </c>
      <c r="J15" s="170" t="s">
        <v>37</v>
      </c>
      <c r="K15" s="169" t="s">
        <v>10</v>
      </c>
      <c r="L15" s="169"/>
      <c r="M15" s="169"/>
      <c r="N15" s="170" t="s">
        <v>11</v>
      </c>
      <c r="O15" s="170"/>
      <c r="P15" s="170" t="s">
        <v>114</v>
      </c>
      <c r="Q15" s="170"/>
      <c r="R15" s="170"/>
    </row>
    <row r="16" spans="1:19" s="50" customFormat="1" ht="33" customHeight="1">
      <c r="A16" s="170"/>
      <c r="B16" s="169"/>
      <c r="C16" s="169"/>
      <c r="D16" s="169"/>
      <c r="E16" s="169"/>
      <c r="F16" s="169"/>
      <c r="G16" s="169" t="s">
        <v>12</v>
      </c>
      <c r="H16" s="169" t="s">
        <v>13</v>
      </c>
      <c r="I16" s="170"/>
      <c r="J16" s="170"/>
      <c r="K16" s="171" t="s">
        <v>14</v>
      </c>
      <c r="L16" s="171"/>
      <c r="M16" s="169" t="s">
        <v>15</v>
      </c>
      <c r="N16" s="169" t="s">
        <v>12</v>
      </c>
      <c r="O16" s="169" t="s">
        <v>13</v>
      </c>
      <c r="P16" s="169" t="s">
        <v>23</v>
      </c>
      <c r="Q16" s="169" t="s">
        <v>1</v>
      </c>
      <c r="R16" s="169" t="s">
        <v>24</v>
      </c>
      <c r="S16" s="60"/>
    </row>
    <row r="17" spans="1:19" s="50" customFormat="1" ht="54.75" customHeight="1">
      <c r="A17" s="170"/>
      <c r="B17" s="169"/>
      <c r="C17" s="169"/>
      <c r="D17" s="169"/>
      <c r="E17" s="169"/>
      <c r="F17" s="169"/>
      <c r="G17" s="169"/>
      <c r="H17" s="169"/>
      <c r="I17" s="170"/>
      <c r="J17" s="170"/>
      <c r="K17" s="96" t="s">
        <v>16</v>
      </c>
      <c r="L17" s="95" t="s">
        <v>17</v>
      </c>
      <c r="M17" s="169"/>
      <c r="N17" s="169"/>
      <c r="O17" s="169"/>
      <c r="P17" s="169"/>
      <c r="Q17" s="170"/>
      <c r="R17" s="169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8"/>
      <c r="G19" s="98"/>
      <c r="H19" s="99"/>
      <c r="I19" s="98"/>
      <c r="J19" s="98"/>
      <c r="K19" s="100"/>
      <c r="L19" s="100"/>
      <c r="M19" s="100"/>
      <c r="N19" s="100"/>
      <c r="O19" s="100"/>
      <c r="P19" s="100"/>
      <c r="Q19" s="100"/>
      <c r="R19" s="100"/>
    </row>
    <row r="20" spans="1:18" s="65" customFormat="1" ht="19.5" customHeight="1">
      <c r="A20" s="63"/>
      <c r="B20" s="63"/>
      <c r="C20" s="63"/>
      <c r="D20" s="66"/>
      <c r="E20" s="64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8" s="69" customFormat="1" ht="18.75">
      <c r="A21" s="67" t="s">
        <v>48</v>
      </c>
      <c r="B21" s="67"/>
      <c r="C21" s="67"/>
      <c r="D21" s="67"/>
      <c r="E21" s="68"/>
      <c r="F21" s="101"/>
      <c r="G21" s="101"/>
      <c r="H21" s="101"/>
      <c r="I21" s="101"/>
      <c r="J21" s="101"/>
      <c r="K21" s="101"/>
      <c r="L21" s="101"/>
      <c r="M21" s="101"/>
      <c r="N21" s="101">
        <v>0</v>
      </c>
      <c r="O21" s="101">
        <v>0</v>
      </c>
      <c r="P21" s="101">
        <v>0</v>
      </c>
      <c r="Q21" s="101">
        <v>0</v>
      </c>
      <c r="R21" s="101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18.75" customHeight="1">
      <c r="A23" s="146" t="s">
        <v>141</v>
      </c>
      <c r="B23" s="146"/>
      <c r="C23" s="146"/>
      <c r="D23" s="146"/>
      <c r="E23" s="70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134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135</v>
      </c>
      <c r="B25" s="2"/>
      <c r="C25" s="2"/>
      <c r="D25" s="2"/>
      <c r="E25" s="2"/>
      <c r="F25" s="2"/>
      <c r="G25" s="2"/>
      <c r="H25" s="2"/>
      <c r="I25" s="2" t="s">
        <v>60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136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134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135</v>
      </c>
      <c r="B29" s="2"/>
      <c r="C29" s="2"/>
      <c r="D29" s="2"/>
      <c r="E29" s="2"/>
      <c r="F29" s="2"/>
      <c r="G29" s="2"/>
      <c r="H29" s="2"/>
      <c r="I29" s="2" t="s">
        <v>61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7" t="s">
        <v>102</v>
      </c>
      <c r="B31" s="9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7" t="s">
        <v>131</v>
      </c>
      <c r="B32" s="9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7"/>
      <c r="B33" s="97"/>
      <c r="C33" s="97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7"/>
      <c r="B34" s="97"/>
      <c r="C34" s="97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mergeCells count="23">
    <mergeCell ref="A11:R11"/>
    <mergeCell ref="A15:A17"/>
    <mergeCell ref="B15:B17"/>
    <mergeCell ref="C15:C17"/>
    <mergeCell ref="D15:D17"/>
    <mergeCell ref="E15:E17"/>
    <mergeCell ref="F15:F17"/>
    <mergeCell ref="G15:H15"/>
    <mergeCell ref="I15:I17"/>
    <mergeCell ref="J15:J17"/>
    <mergeCell ref="G16:G17"/>
    <mergeCell ref="H16:H17"/>
    <mergeCell ref="Q16:Q17"/>
    <mergeCell ref="A23:D23"/>
    <mergeCell ref="R16:R17"/>
    <mergeCell ref="K15:M15"/>
    <mergeCell ref="N15:O15"/>
    <mergeCell ref="P15:R15"/>
    <mergeCell ref="N16:N17"/>
    <mergeCell ref="O16:O17"/>
    <mergeCell ref="P16:P17"/>
    <mergeCell ref="K16:L16"/>
    <mergeCell ref="M16:M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6"/>
  <sheetViews>
    <sheetView view="pageBreakPreview" zoomScale="75" zoomScaleSheetLayoutView="75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73" t="s">
        <v>62</v>
      </c>
      <c r="B6" s="173"/>
      <c r="C6" s="173"/>
      <c r="D6" s="173"/>
      <c r="E6" s="173"/>
      <c r="F6" s="173"/>
      <c r="G6" s="173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73" t="s">
        <v>148</v>
      </c>
      <c r="B7" s="173"/>
      <c r="C7" s="173"/>
      <c r="D7" s="173"/>
      <c r="E7" s="173"/>
      <c r="F7" s="173"/>
      <c r="G7" s="173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141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134</v>
      </c>
      <c r="B22" s="2"/>
      <c r="C22" s="2"/>
      <c r="D22" s="2"/>
      <c r="E22" s="2"/>
      <c r="F22" s="2"/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 t="s">
        <v>135</v>
      </c>
      <c r="B23" s="2"/>
      <c r="C23" s="2"/>
      <c r="D23" s="2"/>
      <c r="E23" s="2"/>
      <c r="F23" s="2" t="s">
        <v>60</v>
      </c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137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138</v>
      </c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135</v>
      </c>
      <c r="B27" s="2"/>
      <c r="C27" s="2"/>
      <c r="D27" s="2"/>
      <c r="E27" s="2"/>
      <c r="F27" s="2" t="s">
        <v>61</v>
      </c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7" t="s">
        <v>102</v>
      </c>
      <c r="B29" s="9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97" t="s">
        <v>131</v>
      </c>
      <c r="B30" s="9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</sheetData>
  <mergeCells count="2">
    <mergeCell ref="A6:G6"/>
    <mergeCell ref="A7:G7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1"/>
  <sheetViews>
    <sheetView tabSelected="1" view="pageBreakPreview" zoomScale="75" zoomScaleSheetLayoutView="75" workbookViewId="0" topLeftCell="D1">
      <selection activeCell="K61" sqref="K61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7" width="11.875" style="0" customWidth="1"/>
    <col min="8" max="8" width="10.875" style="0" customWidth="1"/>
    <col min="9" max="9" width="6.125" style="0" customWidth="1"/>
    <col min="10" max="10" width="10.625" style="0" customWidth="1"/>
    <col min="11" max="11" width="10.25390625" style="0" customWidth="1"/>
    <col min="12" max="12" width="11.625" style="0" customWidth="1"/>
    <col min="13" max="13" width="9.00390625" style="0" customWidth="1"/>
    <col min="14" max="14" width="4.875" style="0" customWidth="1"/>
    <col min="15" max="15" width="11.125" style="0" customWidth="1"/>
    <col min="16" max="16" width="11.375" style="0" customWidth="1"/>
    <col min="17" max="17" width="5.62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4" t="s">
        <v>53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s="2" customFormat="1" ht="15.75">
      <c r="A6" s="173" t="s">
        <v>52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</row>
    <row r="7" spans="1:21" s="2" customFormat="1" ht="15.75">
      <c r="A7" s="173" t="s">
        <v>149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</row>
    <row r="8" spans="1:14" ht="12.75">
      <c r="A8" s="11"/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5" t="s">
        <v>2</v>
      </c>
      <c r="B10" s="175" t="s">
        <v>39</v>
      </c>
      <c r="C10" s="175" t="s">
        <v>18</v>
      </c>
      <c r="D10" s="175" t="s">
        <v>38</v>
      </c>
      <c r="E10" s="175" t="s">
        <v>19</v>
      </c>
      <c r="F10" s="175" t="s">
        <v>40</v>
      </c>
      <c r="G10" s="175"/>
      <c r="H10" s="175"/>
      <c r="I10" s="175" t="s">
        <v>49</v>
      </c>
      <c r="J10" s="175" t="s">
        <v>29</v>
      </c>
      <c r="K10" s="175"/>
      <c r="L10" s="175" t="s">
        <v>32</v>
      </c>
      <c r="M10" s="175"/>
      <c r="N10" s="175"/>
      <c r="O10" s="175" t="s">
        <v>50</v>
      </c>
      <c r="P10" s="175"/>
      <c r="Q10" s="175"/>
      <c r="R10" s="175" t="s">
        <v>11</v>
      </c>
      <c r="S10" s="175"/>
      <c r="T10" s="175"/>
      <c r="U10" s="175"/>
    </row>
    <row r="11" spans="1:21" ht="42" customHeight="1">
      <c r="A11" s="175"/>
      <c r="B11" s="175"/>
      <c r="C11" s="175"/>
      <c r="D11" s="175"/>
      <c r="E11" s="175"/>
      <c r="F11" s="25" t="s">
        <v>43</v>
      </c>
      <c r="G11" s="25" t="s">
        <v>41</v>
      </c>
      <c r="H11" s="25" t="s">
        <v>42</v>
      </c>
      <c r="I11" s="175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64</v>
      </c>
      <c r="C14" s="27" t="s">
        <v>66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65</v>
      </c>
      <c r="C15" s="27" t="s">
        <v>67</v>
      </c>
      <c r="D15" s="27" t="s">
        <v>63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68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69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70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71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</row>
    <row r="21" spans="1:21" ht="14.25">
      <c r="A21" s="27"/>
      <c r="B21" s="32"/>
      <c r="C21" s="27" t="s">
        <v>99</v>
      </c>
      <c r="D21" s="27"/>
      <c r="E21" s="27"/>
      <c r="F21" s="145">
        <v>63721.62</v>
      </c>
      <c r="G21" s="145">
        <v>0</v>
      </c>
      <c r="H21" s="145">
        <v>0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>
        <f>F21+J21-L21-O21</f>
        <v>63721.62</v>
      </c>
      <c r="S21" s="145">
        <f>F21+I21-L21-O21</f>
        <v>63721.62</v>
      </c>
      <c r="T21" s="145">
        <v>0</v>
      </c>
      <c r="U21" s="145"/>
    </row>
    <row r="22" spans="1:21" ht="14.25">
      <c r="A22" s="27"/>
      <c r="B22" s="32"/>
      <c r="C22" s="27" t="s">
        <v>100</v>
      </c>
      <c r="D22" s="27"/>
      <c r="E22" s="27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</row>
    <row r="23" spans="1:21" ht="14.25">
      <c r="A23" s="27"/>
      <c r="B23" s="32"/>
      <c r="C23" s="27"/>
      <c r="D23" s="27"/>
      <c r="E23" s="27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</row>
    <row r="24" spans="1:21" ht="14.25">
      <c r="A24" s="27"/>
      <c r="B24" s="32"/>
      <c r="C24" s="27" t="s">
        <v>139</v>
      </c>
      <c r="D24" s="27"/>
      <c r="E24" s="27"/>
      <c r="F24" s="145">
        <v>139467.74</v>
      </c>
      <c r="G24" s="145">
        <v>0</v>
      </c>
      <c r="H24" s="145">
        <v>0</v>
      </c>
      <c r="I24" s="145"/>
      <c r="J24" s="145"/>
      <c r="K24" s="145"/>
      <c r="L24" s="145">
        <v>0.27</v>
      </c>
      <c r="M24" s="145"/>
      <c r="N24" s="145"/>
      <c r="O24" s="145"/>
      <c r="P24" s="145"/>
      <c r="Q24" s="145"/>
      <c r="R24" s="145">
        <f>F24+J24-L24-O24</f>
        <v>139467.47</v>
      </c>
      <c r="S24" s="145">
        <f>F24+I24-L24-O24</f>
        <v>139467.47</v>
      </c>
      <c r="T24" s="145">
        <v>0</v>
      </c>
      <c r="U24" s="145"/>
    </row>
    <row r="25" spans="1:21" ht="14.25">
      <c r="A25" s="27"/>
      <c r="B25" s="32"/>
      <c r="C25" s="27" t="s">
        <v>100</v>
      </c>
      <c r="D25" s="27"/>
      <c r="E25" s="27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</row>
    <row r="26" spans="1:21" ht="14.25">
      <c r="A26" s="27"/>
      <c r="B26" s="32"/>
      <c r="C26" s="27"/>
      <c r="D26" s="27"/>
      <c r="E26" s="27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</row>
    <row r="27" spans="1:21" ht="14.25">
      <c r="A27" s="27"/>
      <c r="B27" s="32"/>
      <c r="C27" s="27" t="s">
        <v>140</v>
      </c>
      <c r="D27" s="27"/>
      <c r="E27" s="27"/>
      <c r="F27" s="145">
        <v>40549.44</v>
      </c>
      <c r="G27" s="145">
        <v>0</v>
      </c>
      <c r="H27" s="145">
        <v>0</v>
      </c>
      <c r="I27" s="145"/>
      <c r="J27" s="145"/>
      <c r="K27" s="145"/>
      <c r="L27" s="145"/>
      <c r="M27" s="145"/>
      <c r="N27" s="145"/>
      <c r="O27" s="145"/>
      <c r="P27" s="145"/>
      <c r="Q27" s="145"/>
      <c r="R27" s="145">
        <f>F27+J27-L27-O27</f>
        <v>40549.44</v>
      </c>
      <c r="S27" s="145">
        <f>F27+I27-L27-O27</f>
        <v>40549.44</v>
      </c>
      <c r="T27" s="145">
        <v>0</v>
      </c>
      <c r="U27" s="145"/>
    </row>
    <row r="28" spans="1:21" ht="14.25">
      <c r="A28" s="27"/>
      <c r="B28" s="32"/>
      <c r="C28" s="27" t="s">
        <v>100</v>
      </c>
      <c r="D28" s="27"/>
      <c r="E28" s="27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</row>
    <row r="29" spans="1:21" ht="14.25">
      <c r="A29" s="27"/>
      <c r="B29" s="32"/>
      <c r="C29" s="27"/>
      <c r="D29" s="27"/>
      <c r="E29" s="27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</row>
    <row r="30" spans="1:21" ht="14.25">
      <c r="A30" s="27"/>
      <c r="B30" s="31" t="s">
        <v>45</v>
      </c>
      <c r="C30" s="27"/>
      <c r="D30" s="27"/>
      <c r="E30" s="27"/>
      <c r="F30" s="145">
        <v>243738.8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f>L21+L24+L27</f>
        <v>0.27</v>
      </c>
      <c r="M30" s="145">
        <v>0</v>
      </c>
      <c r="N30" s="145">
        <v>0</v>
      </c>
      <c r="O30" s="145">
        <f>O21+O24+O27</f>
        <v>0</v>
      </c>
      <c r="P30" s="145">
        <v>0</v>
      </c>
      <c r="Q30" s="145">
        <v>0</v>
      </c>
      <c r="R30" s="145">
        <f>F30+J30-L30-O30</f>
        <v>243738.53</v>
      </c>
      <c r="S30" s="145">
        <f>F30+I30-L30-O30</f>
        <v>243738.53</v>
      </c>
      <c r="T30" s="145">
        <v>0</v>
      </c>
      <c r="U30" s="145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</row>
    <row r="32" spans="1:21" ht="14.25">
      <c r="A32" s="27">
        <v>1</v>
      </c>
      <c r="B32" s="32" t="s">
        <v>72</v>
      </c>
      <c r="C32" s="27" t="s">
        <v>73</v>
      </c>
      <c r="D32" s="27" t="s">
        <v>63</v>
      </c>
      <c r="E32" s="27" t="s">
        <v>78</v>
      </c>
      <c r="F32" s="145">
        <v>1015500</v>
      </c>
      <c r="G32" s="145">
        <v>593496.45</v>
      </c>
      <c r="H32" s="145">
        <v>0</v>
      </c>
      <c r="I32" s="145">
        <v>0</v>
      </c>
      <c r="J32" s="145">
        <v>15802.88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f>S32+T32</f>
        <v>1624799.33</v>
      </c>
      <c r="S32" s="145">
        <f>F32-L32-O32</f>
        <v>1015500</v>
      </c>
      <c r="T32" s="145">
        <f>G32+J32-M32-P32</f>
        <v>609299.33</v>
      </c>
      <c r="U32" s="145">
        <v>0</v>
      </c>
    </row>
    <row r="33" spans="1:21" ht="14.25">
      <c r="A33" s="27"/>
      <c r="B33" s="32"/>
      <c r="C33" s="27" t="s">
        <v>74</v>
      </c>
      <c r="D33" s="27"/>
      <c r="E33" s="27" t="s">
        <v>79</v>
      </c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</row>
    <row r="34" spans="1:21" ht="14.25">
      <c r="A34" s="27"/>
      <c r="B34" s="32"/>
      <c r="C34" s="27" t="s">
        <v>75</v>
      </c>
      <c r="D34" s="27"/>
      <c r="E34" s="27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</row>
    <row r="35" spans="1:21" ht="14.25">
      <c r="A35" s="27"/>
      <c r="B35" s="32"/>
      <c r="C35" s="27" t="s">
        <v>76</v>
      </c>
      <c r="D35" s="27"/>
      <c r="E35" s="27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</row>
    <row r="36" spans="1:21" ht="14.25">
      <c r="A36" s="27"/>
      <c r="B36" s="32"/>
      <c r="C36" s="27"/>
      <c r="D36" s="27"/>
      <c r="E36" s="27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</row>
    <row r="37" spans="1:21" ht="14.25">
      <c r="A37" s="27">
        <v>2</v>
      </c>
      <c r="B37" s="32" t="s">
        <v>72</v>
      </c>
      <c r="C37" s="27" t="s">
        <v>80</v>
      </c>
      <c r="D37" s="27" t="s">
        <v>63</v>
      </c>
      <c r="E37" s="27" t="s">
        <v>82</v>
      </c>
      <c r="F37" s="145">
        <v>15000</v>
      </c>
      <c r="G37" s="145">
        <v>10544.94</v>
      </c>
      <c r="H37" s="145">
        <v>0</v>
      </c>
      <c r="I37" s="145">
        <v>0</v>
      </c>
      <c r="J37" s="145">
        <v>233.41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f>S37+T37</f>
        <v>25778.35</v>
      </c>
      <c r="S37" s="145">
        <f>F37-L37-O37</f>
        <v>15000</v>
      </c>
      <c r="T37" s="145">
        <f>G37+J37-M37-P37</f>
        <v>10778.35</v>
      </c>
      <c r="U37" s="145">
        <v>0</v>
      </c>
    </row>
    <row r="38" spans="1:21" ht="14.25">
      <c r="A38" s="27"/>
      <c r="B38" s="32"/>
      <c r="C38" s="27" t="s">
        <v>81</v>
      </c>
      <c r="D38" s="27"/>
      <c r="E38" s="27" t="s">
        <v>83</v>
      </c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</row>
    <row r="39" spans="1:21" ht="14.25">
      <c r="A39" s="27"/>
      <c r="B39" s="32"/>
      <c r="C39" s="27"/>
      <c r="D39" s="27"/>
      <c r="E39" s="27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</row>
    <row r="40" spans="1:21" ht="14.25">
      <c r="A40" s="27">
        <v>3</v>
      </c>
      <c r="B40" s="32" t="s">
        <v>88</v>
      </c>
      <c r="C40" s="27" t="s">
        <v>84</v>
      </c>
      <c r="D40" s="27" t="s">
        <v>86</v>
      </c>
      <c r="E40" s="27"/>
      <c r="F40" s="145">
        <v>1322649.8</v>
      </c>
      <c r="G40" s="145">
        <v>40882.98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22.79</v>
      </c>
      <c r="N40" s="145">
        <v>0</v>
      </c>
      <c r="O40" s="145">
        <v>0</v>
      </c>
      <c r="P40" s="145">
        <v>0</v>
      </c>
      <c r="Q40" s="145">
        <v>0</v>
      </c>
      <c r="R40" s="145">
        <f>S40+T40</f>
        <v>1363509.99</v>
      </c>
      <c r="S40" s="145">
        <f>F40+I40-L40-O40</f>
        <v>1322649.8</v>
      </c>
      <c r="T40" s="145">
        <f>G40+J40-M40-P40</f>
        <v>40860.19</v>
      </c>
      <c r="U40" s="145">
        <v>0</v>
      </c>
    </row>
    <row r="41" spans="1:21" ht="14.25">
      <c r="A41" s="27"/>
      <c r="B41" s="32" t="s">
        <v>65</v>
      </c>
      <c r="C41" s="27" t="s">
        <v>85</v>
      </c>
      <c r="D41" s="27" t="s">
        <v>63</v>
      </c>
      <c r="E41" s="27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</row>
    <row r="42" spans="1:21" ht="14.25">
      <c r="A42" s="27"/>
      <c r="B42" s="32"/>
      <c r="C42" s="27"/>
      <c r="D42" s="27" t="s">
        <v>87</v>
      </c>
      <c r="E42" s="27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</row>
    <row r="43" spans="1:21" ht="14.25">
      <c r="A43" s="27">
        <v>4</v>
      </c>
      <c r="B43" s="32" t="s">
        <v>88</v>
      </c>
      <c r="C43" s="27" t="s">
        <v>84</v>
      </c>
      <c r="D43" s="27" t="s">
        <v>86</v>
      </c>
      <c r="E43" s="27"/>
      <c r="F43" s="145">
        <v>6371</v>
      </c>
      <c r="G43" s="145">
        <v>75602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f>S43+T43</f>
        <v>81973</v>
      </c>
      <c r="S43" s="145">
        <f>F43+I43-L43-O43</f>
        <v>6371</v>
      </c>
      <c r="T43" s="145">
        <f>G43+J43-M43-P43</f>
        <v>75602</v>
      </c>
      <c r="U43" s="145">
        <v>0</v>
      </c>
    </row>
    <row r="44" spans="1:21" ht="14.25">
      <c r="A44" s="27"/>
      <c r="B44" s="32" t="s">
        <v>65</v>
      </c>
      <c r="C44" s="27" t="s">
        <v>89</v>
      </c>
      <c r="D44" s="27" t="s">
        <v>63</v>
      </c>
      <c r="E44" s="27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</row>
    <row r="45" spans="1:21" ht="14.25">
      <c r="A45" s="27"/>
      <c r="B45" s="32"/>
      <c r="C45" s="27"/>
      <c r="D45" s="27"/>
      <c r="E45" s="27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</row>
    <row r="46" spans="1:21" ht="14.25">
      <c r="A46" s="27">
        <v>5</v>
      </c>
      <c r="B46" s="32" t="s">
        <v>72</v>
      </c>
      <c r="C46" s="27" t="s">
        <v>80</v>
      </c>
      <c r="D46" s="27" t="s">
        <v>77</v>
      </c>
      <c r="E46" s="27" t="s">
        <v>93</v>
      </c>
      <c r="F46" s="145">
        <v>47314</v>
      </c>
      <c r="G46" s="145">
        <v>0</v>
      </c>
      <c r="H46" s="145">
        <v>0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f>S46+T46</f>
        <v>47314</v>
      </c>
      <c r="S46" s="145">
        <f>F46+I46-L46-O46</f>
        <v>47314</v>
      </c>
      <c r="T46" s="145">
        <f>G46+J46-M46-P46</f>
        <v>0</v>
      </c>
      <c r="U46" s="145">
        <v>0</v>
      </c>
    </row>
    <row r="47" spans="1:21" ht="14.25">
      <c r="A47" s="27"/>
      <c r="B47" s="32"/>
      <c r="C47" s="27" t="s">
        <v>90</v>
      </c>
      <c r="D47" s="27"/>
      <c r="E47" s="27" t="s">
        <v>94</v>
      </c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</row>
    <row r="48" spans="1:21" ht="14.25">
      <c r="A48" s="27"/>
      <c r="B48" s="32"/>
      <c r="C48" s="27" t="s">
        <v>91</v>
      </c>
      <c r="D48" s="27"/>
      <c r="E48" s="27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</row>
    <row r="49" spans="1:21" ht="14.25">
      <c r="A49" s="27"/>
      <c r="B49" s="32"/>
      <c r="C49" s="27" t="s">
        <v>92</v>
      </c>
      <c r="D49" s="27"/>
      <c r="E49" s="27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</row>
    <row r="50" spans="1:21" ht="14.25">
      <c r="A50" s="27"/>
      <c r="B50" s="32"/>
      <c r="C50" s="27"/>
      <c r="D50" s="27"/>
      <c r="E50" s="27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</row>
    <row r="51" spans="1:21" ht="14.25">
      <c r="A51" s="27"/>
      <c r="B51" s="31" t="s">
        <v>45</v>
      </c>
      <c r="C51" s="27"/>
      <c r="D51" s="27"/>
      <c r="E51" s="27"/>
      <c r="F51" s="145">
        <v>2406834.8</v>
      </c>
      <c r="G51" s="145">
        <v>720526.37</v>
      </c>
      <c r="H51" s="145"/>
      <c r="I51" s="145">
        <v>0</v>
      </c>
      <c r="J51" s="145">
        <f>J32+J37+J40+J43+J46</f>
        <v>16036.289999999999</v>
      </c>
      <c r="K51" s="145">
        <f aca="true" t="shared" si="0" ref="K51:Q51">K32+K37+K40+K43+K46</f>
        <v>0</v>
      </c>
      <c r="L51" s="145">
        <f t="shared" si="0"/>
        <v>0</v>
      </c>
      <c r="M51" s="145">
        <f t="shared" si="0"/>
        <v>22.79</v>
      </c>
      <c r="N51" s="145">
        <f t="shared" si="0"/>
        <v>0</v>
      </c>
      <c r="O51" s="145">
        <f t="shared" si="0"/>
        <v>0</v>
      </c>
      <c r="P51" s="145">
        <f t="shared" si="0"/>
        <v>0</v>
      </c>
      <c r="Q51" s="145">
        <f t="shared" si="0"/>
        <v>0</v>
      </c>
      <c r="R51" s="145">
        <f>S51+T51</f>
        <v>3143374.67</v>
      </c>
      <c r="S51" s="145">
        <f>S32+S37+S40+S43+S46</f>
        <v>2406834.8</v>
      </c>
      <c r="T51" s="145">
        <f>G51+J51-M51-P51</f>
        <v>736539.87</v>
      </c>
      <c r="U51" s="145"/>
    </row>
    <row r="52" spans="1:21" ht="21.75" customHeight="1">
      <c r="A52" s="27"/>
      <c r="B52" s="33" t="s">
        <v>47</v>
      </c>
      <c r="C52" s="27"/>
      <c r="D52" s="27"/>
      <c r="E52" s="27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</row>
    <row r="53" spans="1:21" ht="0.75" customHeight="1">
      <c r="A53" s="27"/>
      <c r="B53" s="31"/>
      <c r="C53" s="27"/>
      <c r="D53" s="27"/>
      <c r="E53" s="27"/>
      <c r="F53" s="145"/>
      <c r="G53" s="145"/>
      <c r="H53" s="145"/>
      <c r="I53" s="145"/>
      <c r="J53" s="145">
        <v>37406.82</v>
      </c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</row>
    <row r="54" spans="1:21" ht="12" customHeight="1" hidden="1">
      <c r="A54" s="27"/>
      <c r="B54" s="31"/>
      <c r="C54" s="40"/>
      <c r="D54" s="27"/>
      <c r="E54" s="27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</row>
    <row r="55" spans="1:21" ht="14.25" hidden="1">
      <c r="A55" s="27"/>
      <c r="B55" s="31"/>
      <c r="C55" s="27"/>
      <c r="D55" s="27"/>
      <c r="E55" s="27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4.25" hidden="1">
      <c r="A56" s="27"/>
      <c r="B56" s="31"/>
      <c r="C56" s="27"/>
      <c r="D56" s="27"/>
      <c r="E56" s="27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4.25">
      <c r="A57" s="42">
        <v>1</v>
      </c>
      <c r="B57" s="31" t="s">
        <v>109</v>
      </c>
      <c r="C57" s="27" t="s">
        <v>105</v>
      </c>
      <c r="D57" s="27" t="s">
        <v>95</v>
      </c>
      <c r="E57" s="27" t="s">
        <v>96</v>
      </c>
      <c r="F57" s="145">
        <v>500000</v>
      </c>
      <c r="G57" s="145">
        <v>98771.83</v>
      </c>
      <c r="H57" s="145">
        <v>32920.63</v>
      </c>
      <c r="I57" s="145">
        <v>0</v>
      </c>
      <c r="J57" s="145">
        <v>11650.69</v>
      </c>
      <c r="K57" s="145">
        <v>5883.42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f>S57+T57+U57</f>
        <v>649226.5700000001</v>
      </c>
      <c r="S57" s="145">
        <v>500000</v>
      </c>
      <c r="T57" s="145">
        <f>G57+J57-P57</f>
        <v>110422.52</v>
      </c>
      <c r="U57" s="145">
        <f>H57+K57</f>
        <v>38804.049999999996</v>
      </c>
    </row>
    <row r="58" spans="1:21" ht="14.25">
      <c r="A58" s="27"/>
      <c r="B58" s="31"/>
      <c r="C58" s="27" t="s">
        <v>103</v>
      </c>
      <c r="D58" s="27" t="s">
        <v>63</v>
      </c>
      <c r="E58" s="27" t="s">
        <v>97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4.25">
      <c r="A59" s="27"/>
      <c r="B59" s="31"/>
      <c r="C59" s="27"/>
      <c r="D59" s="27"/>
      <c r="E59" s="27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4.25">
      <c r="A60" s="42">
        <v>2</v>
      </c>
      <c r="B60" s="31" t="s">
        <v>104</v>
      </c>
      <c r="C60" s="27" t="s">
        <v>105</v>
      </c>
      <c r="D60" s="27" t="s">
        <v>95</v>
      </c>
      <c r="E60" s="27" t="s">
        <v>96</v>
      </c>
      <c r="F60" s="145">
        <v>93266.61</v>
      </c>
      <c r="G60" s="145">
        <v>15836.51</v>
      </c>
      <c r="H60" s="145">
        <v>40124.03</v>
      </c>
      <c r="I60" s="145">
        <v>0</v>
      </c>
      <c r="J60" s="145">
        <v>2173.24</v>
      </c>
      <c r="K60" s="145">
        <v>6238.94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  <c r="R60" s="145">
        <f>S60+T60+U60</f>
        <v>157639.33000000002</v>
      </c>
      <c r="S60" s="145">
        <v>93266.61</v>
      </c>
      <c r="T60" s="145">
        <f>G60+J60-P60</f>
        <v>18009.75</v>
      </c>
      <c r="U60" s="145">
        <f>H60+K60</f>
        <v>46362.97</v>
      </c>
    </row>
    <row r="61" spans="1:21" ht="14.25">
      <c r="A61" s="27"/>
      <c r="B61" s="31" t="s">
        <v>108</v>
      </c>
      <c r="C61" s="27" t="s">
        <v>106</v>
      </c>
      <c r="D61" s="27" t="s">
        <v>63</v>
      </c>
      <c r="E61" s="27" t="s">
        <v>107</v>
      </c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4.25">
      <c r="A62" s="27"/>
      <c r="B62" s="31"/>
      <c r="C62" s="27"/>
      <c r="D62" s="27"/>
      <c r="E62" s="27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2" customHeight="1">
      <c r="A63" s="27"/>
      <c r="B63" s="31"/>
      <c r="C63" s="27"/>
      <c r="D63" s="27"/>
      <c r="E63" s="27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</row>
    <row r="64" spans="1:21" ht="14.25" hidden="1">
      <c r="A64" s="27"/>
      <c r="B64" s="31"/>
      <c r="C64" s="40"/>
      <c r="D64" s="27"/>
      <c r="E64" s="27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</row>
    <row r="65" spans="1:21" ht="14.25" hidden="1">
      <c r="A65" s="27"/>
      <c r="B65" s="31"/>
      <c r="C65" s="27"/>
      <c r="D65" s="27"/>
      <c r="E65" s="27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</row>
    <row r="66" spans="1:21" ht="14.25" hidden="1">
      <c r="A66" s="27"/>
      <c r="B66" s="31"/>
      <c r="C66" s="27"/>
      <c r="D66" s="27"/>
      <c r="E66" s="27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</row>
    <row r="67" spans="1:21" ht="14.25" hidden="1">
      <c r="A67" s="27"/>
      <c r="B67" s="31"/>
      <c r="C67" s="27"/>
      <c r="D67" s="27"/>
      <c r="E67" s="27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</row>
    <row r="68" spans="1:21" ht="14.25">
      <c r="A68" s="27"/>
      <c r="B68" s="31" t="s">
        <v>45</v>
      </c>
      <c r="C68" s="27"/>
      <c r="D68" s="27"/>
      <c r="E68" s="27"/>
      <c r="F68" s="145">
        <v>593266.61</v>
      </c>
      <c r="G68" s="145">
        <v>114608.34</v>
      </c>
      <c r="H68" s="145">
        <v>73044.66</v>
      </c>
      <c r="I68" s="145">
        <v>0</v>
      </c>
      <c r="J68" s="145">
        <f>J57+J60</f>
        <v>13823.93</v>
      </c>
      <c r="K68" s="145">
        <f>K57+K60</f>
        <v>12122.36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5">
        <v>0</v>
      </c>
      <c r="R68" s="145">
        <f>S68+T68+U68</f>
        <v>806865.9</v>
      </c>
      <c r="S68" s="145">
        <v>593266.61</v>
      </c>
      <c r="T68" s="145">
        <f>G68+J68-P68</f>
        <v>128432.26999999999</v>
      </c>
      <c r="U68" s="145">
        <f>H68+K68</f>
        <v>85167.02</v>
      </c>
    </row>
    <row r="69" spans="1:21" ht="14.25">
      <c r="A69" s="30"/>
      <c r="B69" s="34" t="s">
        <v>48</v>
      </c>
      <c r="C69" s="27"/>
      <c r="D69" s="27"/>
      <c r="E69" s="28"/>
      <c r="F69" s="145">
        <v>3243840.21</v>
      </c>
      <c r="G69" s="145">
        <v>835134.71</v>
      </c>
      <c r="H69" s="145">
        <v>73044.66</v>
      </c>
      <c r="I69" s="145">
        <v>0</v>
      </c>
      <c r="J69" s="145">
        <f>J30+J51+J68</f>
        <v>29860.22</v>
      </c>
      <c r="K69" s="145">
        <f aca="true" t="shared" si="1" ref="K69:Q69">K30+K51+K68</f>
        <v>12122.36</v>
      </c>
      <c r="L69" s="145">
        <f t="shared" si="1"/>
        <v>0.27</v>
      </c>
      <c r="M69" s="145">
        <f t="shared" si="1"/>
        <v>22.79</v>
      </c>
      <c r="N69" s="145">
        <f t="shared" si="1"/>
        <v>0</v>
      </c>
      <c r="O69" s="145">
        <f t="shared" si="1"/>
        <v>0</v>
      </c>
      <c r="P69" s="145">
        <f t="shared" si="1"/>
        <v>0</v>
      </c>
      <c r="Q69" s="145">
        <f t="shared" si="1"/>
        <v>0</v>
      </c>
      <c r="R69" s="145">
        <f>S69+T69+U69</f>
        <v>4193979.0999999996</v>
      </c>
      <c r="S69" s="145">
        <f>S30+S51+S68</f>
        <v>3243839.9399999995</v>
      </c>
      <c r="T69" s="145">
        <f>T30+T51+T68</f>
        <v>864972.14</v>
      </c>
      <c r="U69" s="145">
        <f>H69+K69</f>
        <v>85167.02</v>
      </c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1" ht="15">
      <c r="A71" s="146" t="s">
        <v>141</v>
      </c>
      <c r="B71" s="146"/>
      <c r="C71" s="146"/>
      <c r="D71" s="146"/>
      <c r="E71" s="2"/>
      <c r="F71" s="2"/>
      <c r="G71" s="2"/>
      <c r="H71" s="2"/>
      <c r="I71" s="2"/>
      <c r="J71" s="2"/>
      <c r="K71" s="2"/>
    </row>
    <row r="72" spans="1:11" ht="15" customHeight="1">
      <c r="A72" s="2" t="s">
        <v>134</v>
      </c>
      <c r="B72" s="2"/>
      <c r="C72" s="2"/>
      <c r="D72" s="2"/>
      <c r="E72" s="2"/>
      <c r="F72" s="2"/>
      <c r="G72" s="2"/>
      <c r="H72" s="8"/>
      <c r="I72" s="2"/>
      <c r="J72" s="2"/>
      <c r="K72" s="2"/>
    </row>
    <row r="73" spans="1:11" ht="15">
      <c r="A73" s="2" t="s">
        <v>135</v>
      </c>
      <c r="B73" s="2"/>
      <c r="C73" s="2"/>
      <c r="D73" s="2"/>
      <c r="E73" s="2"/>
      <c r="F73" s="2"/>
      <c r="G73" s="2"/>
      <c r="H73" s="8"/>
      <c r="I73" s="2"/>
      <c r="J73" s="2"/>
      <c r="K73" s="2"/>
    </row>
    <row r="74" spans="1:11" ht="15">
      <c r="A74" s="2" t="s">
        <v>135</v>
      </c>
      <c r="B74" s="2"/>
      <c r="C74" s="2"/>
      <c r="D74" s="2"/>
      <c r="E74" s="2"/>
      <c r="F74" s="2"/>
      <c r="G74" s="2"/>
      <c r="H74" s="8"/>
      <c r="I74" s="2"/>
      <c r="J74" s="2"/>
      <c r="K74" s="2" t="s">
        <v>60</v>
      </c>
    </row>
    <row r="75" spans="1:11" ht="15">
      <c r="A75" s="2"/>
      <c r="B75" s="2"/>
      <c r="C75" s="2"/>
      <c r="D75" s="2"/>
      <c r="E75" s="2"/>
      <c r="F75" s="2"/>
      <c r="G75" s="2"/>
      <c r="H75" s="8"/>
      <c r="I75" s="2"/>
      <c r="J75" s="2"/>
      <c r="K75" s="2"/>
    </row>
    <row r="76" spans="1:11" ht="15">
      <c r="A76" s="2" t="s">
        <v>136</v>
      </c>
      <c r="B76" s="2"/>
      <c r="C76" s="2"/>
      <c r="D76" s="2"/>
      <c r="E76" s="2"/>
      <c r="F76" s="2"/>
      <c r="G76" s="2"/>
      <c r="H76" s="8"/>
      <c r="I76" s="2"/>
      <c r="J76" s="2"/>
      <c r="K76" s="2"/>
    </row>
    <row r="77" spans="1:11" ht="15">
      <c r="A77" s="2" t="s">
        <v>134</v>
      </c>
      <c r="B77" s="2"/>
      <c r="C77" s="2"/>
      <c r="D77" s="2"/>
      <c r="E77" s="2"/>
      <c r="F77" s="2"/>
      <c r="G77" s="2"/>
      <c r="H77" s="8"/>
      <c r="I77" s="2"/>
      <c r="J77" s="2"/>
      <c r="K77" s="2" t="s">
        <v>61</v>
      </c>
    </row>
    <row r="78" spans="1:11" ht="15">
      <c r="A78" s="2" t="s">
        <v>135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 t="s">
        <v>101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 t="s">
        <v>131</v>
      </c>
      <c r="B81" s="2"/>
      <c r="C81" s="2"/>
      <c r="D81" s="2"/>
      <c r="E81" s="2"/>
      <c r="F81" s="2"/>
      <c r="G81" s="2"/>
      <c r="H81" s="2"/>
      <c r="I81" s="2"/>
      <c r="J81" s="2"/>
      <c r="K81" s="2"/>
    </row>
  </sheetData>
  <mergeCells count="15">
    <mergeCell ref="A71:D71"/>
    <mergeCell ref="R10:U10"/>
    <mergeCell ref="F10:H10"/>
    <mergeCell ref="I10:I11"/>
    <mergeCell ref="J10:K10"/>
    <mergeCell ref="L10:N10"/>
    <mergeCell ref="A5:U5"/>
    <mergeCell ref="A6:U6"/>
    <mergeCell ref="A7:U7"/>
    <mergeCell ref="E10:E11"/>
    <mergeCell ref="D10:D11"/>
    <mergeCell ref="O10:Q10"/>
    <mergeCell ref="A10:A11"/>
    <mergeCell ref="B10:B11"/>
    <mergeCell ref="C10:C11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2011-07-20T12:43:46Z</cp:lastPrinted>
  <dcterms:created xsi:type="dcterms:W3CDTF">2001-05-03T10:36:16Z</dcterms:created>
  <dcterms:modified xsi:type="dcterms:W3CDTF">2011-08-01T12:41:41Z</dcterms:modified>
  <cp:category/>
  <cp:version/>
  <cp:contentType/>
  <cp:contentStatus/>
</cp:coreProperties>
</file>